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720" yWindow="315" windowWidth="17955" windowHeight="9750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F23" i="1" l="1"/>
  <c r="F12" i="1"/>
  <c r="F13" i="1"/>
  <c r="F18" i="1"/>
  <c r="F20" i="1" l="1"/>
  <c r="F19" i="1"/>
  <c r="F17" i="1"/>
  <c r="F16" i="1"/>
  <c r="F15" i="1"/>
  <c r="F14" i="1"/>
  <c r="F11" i="1"/>
  <c r="F10" i="1"/>
  <c r="F22" i="1" l="1"/>
  <c r="F24" i="1" l="1"/>
</calcChain>
</file>

<file path=xl/sharedStrings.xml><?xml version="1.0" encoding="utf-8"?>
<sst xmlns="http://schemas.openxmlformats.org/spreadsheetml/2006/main" count="41" uniqueCount="30">
  <si>
    <t>Địa chỉ: 1604-CT2B KDT Thạch Bàn, Long Biên, Hà Nội
Tel: 090-353-9386 | nhhtoan@gmail.com | www.diyaudio.vn</t>
  </si>
  <si>
    <t>ĐƠN HÀNG</t>
  </si>
  <si>
    <t>Ngày:</t>
  </si>
  <si>
    <t>TTLabs</t>
  </si>
  <si>
    <t>Địa chỉ:</t>
  </si>
  <si>
    <t>HN</t>
  </si>
  <si>
    <t>Tel:</t>
  </si>
  <si>
    <t>STT</t>
  </si>
  <si>
    <t>Thông số</t>
  </si>
  <si>
    <t>Đơn vị</t>
  </si>
  <si>
    <t>SL</t>
  </si>
  <si>
    <t>Đơn giá</t>
  </si>
  <si>
    <t>TT 
kVND</t>
  </si>
  <si>
    <t>Takman Rey 1/4W</t>
  </si>
  <si>
    <t>pc</t>
  </si>
  <si>
    <t>AMRS 1/2W</t>
  </si>
  <si>
    <t>Trở TKD 2W</t>
  </si>
  <si>
    <t>Tụ AMCO 0.22</t>
  </si>
  <si>
    <t>Tụ AMCO 0.047</t>
  </si>
  <si>
    <t>Tụ AMCH 5600pf</t>
  </si>
  <si>
    <t>Đế đèn QQQ 8 pin</t>
  </si>
  <si>
    <t>Tụ Jupiter Red Astron 0.1</t>
  </si>
  <si>
    <t>giá đã ckhấu</t>
  </si>
  <si>
    <t>Tụ JJ 100+100uF/500V (ko kèm đai)</t>
  </si>
  <si>
    <t>Tổng</t>
  </si>
  <si>
    <t>Số phải trả</t>
  </si>
  <si>
    <t>Đế đèn QQQ 9 pin</t>
  </si>
  <si>
    <t>AMRG 2W</t>
  </si>
  <si>
    <t>Chiết khấu 10% (mục 1-9)</t>
  </si>
  <si>
    <t xml:space="preserve">K. hàng: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</si>
</sst>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Arial"/>
      <family val="2"/>
    </font>
    <font>
      <b/>
      <sz val="11"/>
      <name val="Arial"/>
      <family val="2"/>
    </font>
    <font>
      <b/>
      <sz val="9"/>
      <name val="Arial"/>
      <family val="2"/>
    </font>
    <font>
      <b/>
      <sz val="14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u val="singleAccounting"/>
      <sz val="11"/>
      <name val="Arial"/>
      <family val="2"/>
    </font>
    <font>
      <b/>
      <sz val="10.5"/>
      <name val="Arial"/>
      <family val="2"/>
    </font>
    <font>
      <sz val="10.5"/>
      <color theme="1"/>
      <name val="Calibri"/>
      <family val="2"/>
      <scheme val="minor"/>
    </font>
    <font>
      <sz val="10.5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dashed">
        <color auto="1"/>
      </left>
      <right style="dashed">
        <color auto="1"/>
      </right>
      <top style="dashed">
        <color auto="1"/>
      </top>
      <bottom style="dashed">
        <color auto="1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7">
    <xf numFmtId="0" fontId="0" fillId="0" borderId="0" xfId="0"/>
    <xf numFmtId="0" fontId="2" fillId="0" borderId="0" xfId="0" applyFont="1"/>
    <xf numFmtId="0" fontId="3" fillId="0" borderId="0" xfId="0" applyFont="1"/>
    <xf numFmtId="0" fontId="2" fillId="0" borderId="0" xfId="0" applyFont="1" applyAlignment="1">
      <alignment horizontal="center"/>
    </xf>
    <xf numFmtId="164" fontId="2" fillId="0" borderId="0" xfId="1" applyNumberFormat="1" applyFont="1"/>
    <xf numFmtId="164" fontId="6" fillId="0" borderId="0" xfId="1" applyNumberFormat="1" applyFont="1"/>
    <xf numFmtId="14" fontId="6" fillId="0" borderId="0" xfId="0" applyNumberFormat="1" applyFont="1" applyAlignment="1">
      <alignment horizontal="center"/>
    </xf>
    <xf numFmtId="0" fontId="7" fillId="0" borderId="0" xfId="0" applyFont="1"/>
    <xf numFmtId="0" fontId="6" fillId="0" borderId="0" xfId="0" applyFont="1"/>
    <xf numFmtId="0" fontId="6" fillId="0" borderId="0" xfId="0" quotePrefix="1" applyFont="1" applyAlignment="1">
      <alignment wrapText="1"/>
    </xf>
    <xf numFmtId="0" fontId="7" fillId="0" borderId="0" xfId="0" applyFont="1" applyAlignment="1">
      <alignment horizontal="center"/>
    </xf>
    <xf numFmtId="164" fontId="7" fillId="0" borderId="0" xfId="1" applyNumberFormat="1" applyFont="1"/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2" fillId="0" borderId="0" xfId="0" applyFont="1" applyBorder="1" applyAlignment="1">
      <alignment horizontal="center"/>
    </xf>
    <xf numFmtId="0" fontId="2" fillId="0" borderId="0" xfId="0" applyFont="1" applyBorder="1" applyAlignment="1">
      <alignment wrapText="1"/>
    </xf>
    <xf numFmtId="0" fontId="2" fillId="0" borderId="0" xfId="0" applyFont="1" applyBorder="1"/>
    <xf numFmtId="164" fontId="2" fillId="0" borderId="0" xfId="1" applyNumberFormat="1" applyFont="1" applyBorder="1"/>
    <xf numFmtId="0" fontId="3" fillId="0" borderId="0" xfId="0" applyFont="1" applyAlignment="1">
      <alignment horizontal="center" vertical="center"/>
    </xf>
    <xf numFmtId="164" fontId="3" fillId="0" borderId="0" xfId="1" applyNumberFormat="1" applyFont="1" applyAlignment="1">
      <alignment vertical="center"/>
    </xf>
    <xf numFmtId="164" fontId="8" fillId="0" borderId="0" xfId="1" applyNumberFormat="1" applyFont="1" applyAlignment="1">
      <alignment vertical="center"/>
    </xf>
    <xf numFmtId="0" fontId="2" fillId="0" borderId="0" xfId="0" applyFont="1" applyAlignment="1">
      <alignment horizontal="center" vertical="center"/>
    </xf>
    <xf numFmtId="164" fontId="2" fillId="0" borderId="0" xfId="1" applyNumberFormat="1" applyFont="1" applyAlignment="1">
      <alignment vertical="center"/>
    </xf>
    <xf numFmtId="0" fontId="4" fillId="0" borderId="0" xfId="0" applyFont="1" applyAlignment="1">
      <alignment horizontal="right" wrapText="1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left" wrapText="1"/>
    </xf>
    <xf numFmtId="0" fontId="9" fillId="2" borderId="0" xfId="0" applyFont="1" applyFill="1" applyAlignment="1">
      <alignment vertical="center"/>
    </xf>
    <xf numFmtId="0" fontId="9" fillId="2" borderId="0" xfId="0" applyFont="1" applyFill="1" applyAlignment="1">
      <alignment horizontal="center" vertical="center"/>
    </xf>
    <xf numFmtId="164" fontId="9" fillId="2" borderId="0" xfId="1" applyNumberFormat="1" applyFont="1" applyFill="1" applyAlignment="1">
      <alignment vertical="center" wrapText="1"/>
    </xf>
    <xf numFmtId="0" fontId="9" fillId="0" borderId="0" xfId="0" applyFont="1" applyAlignment="1">
      <alignment vertical="center"/>
    </xf>
    <xf numFmtId="0" fontId="10" fillId="0" borderId="0" xfId="0" applyFont="1"/>
    <xf numFmtId="0" fontId="11" fillId="0" borderId="1" xfId="0" applyFont="1" applyBorder="1" applyAlignment="1">
      <alignment horizontal="center"/>
    </xf>
    <xf numFmtId="0" fontId="11" fillId="0" borderId="1" xfId="0" applyFont="1" applyBorder="1" applyAlignment="1">
      <alignment wrapText="1"/>
    </xf>
    <xf numFmtId="0" fontId="11" fillId="0" borderId="1" xfId="0" applyFont="1" applyBorder="1"/>
    <xf numFmtId="164" fontId="11" fillId="0" borderId="1" xfId="1" applyNumberFormat="1" applyFont="1" applyBorder="1"/>
    <xf numFmtId="0" fontId="9" fillId="0" borderId="0" xfId="0" applyFont="1"/>
    <xf numFmtId="0" fontId="11" fillId="0" borderId="0" xfId="0" applyFon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19049</xdr:colOff>
      <xdr:row>0</xdr:row>
      <xdr:rowOff>47625</xdr:rowOff>
    </xdr:from>
    <xdr:to>
      <xdr:col>1</xdr:col>
      <xdr:colOff>847725</xdr:colOff>
      <xdr:row>0</xdr:row>
      <xdr:rowOff>381000</xdr:rowOff>
    </xdr:to>
    <xdr:pic>
      <xdr:nvPicPr>
        <xdr:cNvPr id="2" name="Picture 1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049" y="47625"/>
          <a:ext cx="1333501" cy="333375"/>
        </a:xfrm>
        <a:prstGeom prst="rect">
          <a:avLst/>
        </a:prstGeom>
      </xdr:spPr>
    </xdr:pic>
    <xdr:clientData/>
  </xdr:twoCellAnchor>
  <xdr:twoCellAnchor>
    <xdr:from>
      <xdr:col>0</xdr:col>
      <xdr:colOff>9525</xdr:colOff>
      <xdr:row>1</xdr:row>
      <xdr:rowOff>9525</xdr:rowOff>
    </xdr:from>
    <xdr:to>
      <xdr:col>6</xdr:col>
      <xdr:colOff>66675</xdr:colOff>
      <xdr:row>1</xdr:row>
      <xdr:rowOff>9525</xdr:rowOff>
    </xdr:to>
    <xdr:cxnSp macro="">
      <xdr:nvCxnSpPr>
        <xdr:cNvPr id="3" name="Straight Connector 2"/>
        <xdr:cNvCxnSpPr/>
      </xdr:nvCxnSpPr>
      <xdr:spPr>
        <a:xfrm>
          <a:off x="504825" y="5981700"/>
          <a:ext cx="6248400" cy="0"/>
        </a:xfrm>
        <a:prstGeom prst="line">
          <a:avLst/>
        </a:prstGeom>
        <a:ln w="1905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Views>
    <sheetView tabSelected="1" workbookViewId="0">
      <selection activeCell="G8" sqref="G8"/>
    </sheetView>
  </sheetViews>
  <sheetFormatPr defaultRowHeight="15" x14ac:dyDescent="0.25"/>
  <cols>
    <col min="1" max="1" width="7.5703125" customWidth="1"/>
    <col min="2" max="2" width="34.5703125" customWidth="1"/>
    <col min="3" max="3" width="8.7109375" customWidth="1"/>
    <col min="4" max="4" width="8.42578125" customWidth="1"/>
    <col min="5" max="5" width="9.7109375" customWidth="1"/>
    <col min="6" max="6" width="10.85546875" customWidth="1"/>
  </cols>
  <sheetData>
    <row r="1" spans="1:7" ht="31.5" customHeight="1" x14ac:dyDescent="0.25">
      <c r="A1" s="2"/>
      <c r="B1" s="23" t="s">
        <v>0</v>
      </c>
      <c r="C1" s="23"/>
      <c r="D1" s="23"/>
      <c r="E1" s="23"/>
      <c r="F1" s="23"/>
      <c r="G1" s="1"/>
    </row>
    <row r="2" spans="1:7" ht="11.25" customHeight="1" x14ac:dyDescent="0.25">
      <c r="A2" s="2"/>
      <c r="B2" s="1"/>
      <c r="C2" s="1"/>
      <c r="D2" s="3"/>
      <c r="E2" s="4"/>
      <c r="F2" s="4"/>
      <c r="G2" s="1"/>
    </row>
    <row r="3" spans="1:7" ht="18" x14ac:dyDescent="0.25">
      <c r="A3" s="24" t="s">
        <v>1</v>
      </c>
      <c r="B3" s="24"/>
      <c r="C3" s="24"/>
      <c r="D3" s="24"/>
      <c r="E3" s="24"/>
      <c r="F3" s="24"/>
      <c r="G3" s="24"/>
    </row>
    <row r="4" spans="1:7" x14ac:dyDescent="0.25">
      <c r="A4" s="1"/>
      <c r="B4" s="1"/>
      <c r="C4" s="1"/>
      <c r="D4" s="3"/>
      <c r="E4" s="5" t="s">
        <v>2</v>
      </c>
      <c r="F4" s="6">
        <v>42646</v>
      </c>
      <c r="G4" s="1"/>
    </row>
    <row r="5" spans="1:7" x14ac:dyDescent="0.25">
      <c r="A5" s="8" t="s">
        <v>29</v>
      </c>
      <c r="B5" s="25" t="s">
        <v>3</v>
      </c>
      <c r="C5" s="25"/>
      <c r="D5" s="25"/>
      <c r="E5" s="25"/>
      <c r="F5" s="25"/>
      <c r="G5" s="7"/>
    </row>
    <row r="6" spans="1:7" x14ac:dyDescent="0.25">
      <c r="A6" s="8" t="s">
        <v>4</v>
      </c>
      <c r="B6" s="25" t="s">
        <v>5</v>
      </c>
      <c r="C6" s="25"/>
      <c r="D6" s="25"/>
      <c r="E6" s="25"/>
      <c r="F6" s="25"/>
      <c r="G6" s="7"/>
    </row>
    <row r="7" spans="1:7" x14ac:dyDescent="0.25">
      <c r="A7" s="8" t="s">
        <v>6</v>
      </c>
      <c r="B7" s="9"/>
      <c r="C7" s="8"/>
      <c r="D7" s="10"/>
      <c r="E7" s="11"/>
      <c r="F7" s="11"/>
      <c r="G7" s="7"/>
    </row>
    <row r="8" spans="1:7" ht="5.25" customHeight="1" x14ac:dyDescent="0.25">
      <c r="A8" s="1"/>
      <c r="B8" s="1"/>
      <c r="C8" s="1"/>
      <c r="D8" s="3"/>
      <c r="E8" s="4"/>
      <c r="F8" s="4"/>
      <c r="G8" s="4"/>
    </row>
    <row r="9" spans="1:7" s="30" customFormat="1" ht="27" x14ac:dyDescent="0.25">
      <c r="A9" s="26" t="s">
        <v>7</v>
      </c>
      <c r="B9" s="26" t="s">
        <v>8</v>
      </c>
      <c r="C9" s="26" t="s">
        <v>9</v>
      </c>
      <c r="D9" s="27" t="s">
        <v>10</v>
      </c>
      <c r="E9" s="28" t="s">
        <v>11</v>
      </c>
      <c r="F9" s="28" t="s">
        <v>12</v>
      </c>
      <c r="G9" s="29"/>
    </row>
    <row r="10" spans="1:7" s="30" customFormat="1" ht="17.25" customHeight="1" x14ac:dyDescent="0.25">
      <c r="A10" s="31">
        <v>1</v>
      </c>
      <c r="B10" s="32" t="s">
        <v>13</v>
      </c>
      <c r="C10" s="33" t="s">
        <v>14</v>
      </c>
      <c r="D10" s="31">
        <v>30</v>
      </c>
      <c r="E10" s="34">
        <v>10</v>
      </c>
      <c r="F10" s="34">
        <f t="shared" ref="F10" si="0">E10*D10</f>
        <v>300</v>
      </c>
      <c r="G10" s="35"/>
    </row>
    <row r="11" spans="1:7" s="30" customFormat="1" ht="17.25" customHeight="1" x14ac:dyDescent="0.25">
      <c r="A11" s="31">
        <v>2</v>
      </c>
      <c r="B11" s="32" t="s">
        <v>15</v>
      </c>
      <c r="C11" s="33" t="s">
        <v>14</v>
      </c>
      <c r="D11" s="31">
        <v>80</v>
      </c>
      <c r="E11" s="34">
        <v>15</v>
      </c>
      <c r="F11" s="34">
        <f t="shared" ref="F11:F20" si="1">E11*D11</f>
        <v>1200</v>
      </c>
      <c r="G11" s="35"/>
    </row>
    <row r="12" spans="1:7" s="30" customFormat="1" ht="17.25" customHeight="1" x14ac:dyDescent="0.25">
      <c r="A12" s="31">
        <v>3</v>
      </c>
      <c r="B12" s="32" t="s">
        <v>27</v>
      </c>
      <c r="C12" s="33" t="s">
        <v>14</v>
      </c>
      <c r="D12" s="31">
        <v>8</v>
      </c>
      <c r="E12" s="34">
        <v>90</v>
      </c>
      <c r="F12" s="34">
        <f t="shared" si="1"/>
        <v>720</v>
      </c>
      <c r="G12" s="35"/>
    </row>
    <row r="13" spans="1:7" s="30" customFormat="1" ht="17.25" customHeight="1" x14ac:dyDescent="0.25">
      <c r="A13" s="31">
        <v>4</v>
      </c>
      <c r="B13" s="32" t="s">
        <v>16</v>
      </c>
      <c r="C13" s="33" t="s">
        <v>14</v>
      </c>
      <c r="D13" s="31">
        <v>8</v>
      </c>
      <c r="E13" s="34">
        <v>30</v>
      </c>
      <c r="F13" s="34">
        <f t="shared" si="1"/>
        <v>240</v>
      </c>
      <c r="G13" s="35"/>
    </row>
    <row r="14" spans="1:7" s="30" customFormat="1" ht="17.25" customHeight="1" x14ac:dyDescent="0.25">
      <c r="A14" s="31">
        <v>5</v>
      </c>
      <c r="B14" s="32" t="s">
        <v>17</v>
      </c>
      <c r="C14" s="33" t="s">
        <v>14</v>
      </c>
      <c r="D14" s="31">
        <v>2</v>
      </c>
      <c r="E14" s="34">
        <v>95</v>
      </c>
      <c r="F14" s="34">
        <f t="shared" si="1"/>
        <v>190</v>
      </c>
      <c r="G14" s="35"/>
    </row>
    <row r="15" spans="1:7" s="30" customFormat="1" ht="17.25" customHeight="1" x14ac:dyDescent="0.25">
      <c r="A15" s="31">
        <v>6</v>
      </c>
      <c r="B15" s="32" t="s">
        <v>18</v>
      </c>
      <c r="C15" s="33" t="s">
        <v>14</v>
      </c>
      <c r="D15" s="31">
        <v>4</v>
      </c>
      <c r="E15" s="34">
        <v>75</v>
      </c>
      <c r="F15" s="34">
        <f t="shared" si="1"/>
        <v>300</v>
      </c>
      <c r="G15" s="35"/>
    </row>
    <row r="16" spans="1:7" s="30" customFormat="1" ht="17.25" customHeight="1" x14ac:dyDescent="0.25">
      <c r="A16" s="31">
        <v>7</v>
      </c>
      <c r="B16" s="32" t="s">
        <v>19</v>
      </c>
      <c r="C16" s="33" t="s">
        <v>14</v>
      </c>
      <c r="D16" s="31">
        <v>2</v>
      </c>
      <c r="E16" s="34">
        <v>80</v>
      </c>
      <c r="F16" s="34">
        <f t="shared" si="1"/>
        <v>160</v>
      </c>
      <c r="G16" s="35"/>
    </row>
    <row r="17" spans="1:7" s="30" customFormat="1" ht="17.25" customHeight="1" x14ac:dyDescent="0.25">
      <c r="A17" s="31">
        <v>8</v>
      </c>
      <c r="B17" s="32" t="s">
        <v>20</v>
      </c>
      <c r="C17" s="33" t="s">
        <v>14</v>
      </c>
      <c r="D17" s="31">
        <v>6</v>
      </c>
      <c r="E17" s="34">
        <v>60</v>
      </c>
      <c r="F17" s="34">
        <f t="shared" si="1"/>
        <v>360</v>
      </c>
      <c r="G17" s="35"/>
    </row>
    <row r="18" spans="1:7" s="30" customFormat="1" ht="17.25" customHeight="1" x14ac:dyDescent="0.25">
      <c r="A18" s="31">
        <v>9</v>
      </c>
      <c r="B18" s="32" t="s">
        <v>26</v>
      </c>
      <c r="C18" s="33" t="s">
        <v>14</v>
      </c>
      <c r="D18" s="31">
        <v>10</v>
      </c>
      <c r="E18" s="34">
        <v>50</v>
      </c>
      <c r="F18" s="34">
        <f t="shared" ref="F18" si="2">E18*D18</f>
        <v>500</v>
      </c>
      <c r="G18" s="35"/>
    </row>
    <row r="19" spans="1:7" s="30" customFormat="1" ht="17.25" customHeight="1" x14ac:dyDescent="0.25">
      <c r="A19" s="31">
        <v>10</v>
      </c>
      <c r="B19" s="32" t="s">
        <v>21</v>
      </c>
      <c r="C19" s="33" t="s">
        <v>14</v>
      </c>
      <c r="D19" s="31">
        <v>4</v>
      </c>
      <c r="E19" s="34">
        <v>200</v>
      </c>
      <c r="F19" s="34">
        <f t="shared" si="1"/>
        <v>800</v>
      </c>
      <c r="G19" s="36" t="s">
        <v>22</v>
      </c>
    </row>
    <row r="20" spans="1:7" s="30" customFormat="1" ht="17.25" customHeight="1" x14ac:dyDescent="0.25">
      <c r="A20" s="31">
        <v>11</v>
      </c>
      <c r="B20" s="32" t="s">
        <v>23</v>
      </c>
      <c r="C20" s="33" t="s">
        <v>14</v>
      </c>
      <c r="D20" s="31">
        <v>2</v>
      </c>
      <c r="E20" s="34">
        <v>240</v>
      </c>
      <c r="F20" s="34">
        <f t="shared" si="1"/>
        <v>480</v>
      </c>
      <c r="G20" s="36" t="s">
        <v>22</v>
      </c>
    </row>
    <row r="21" spans="1:7" ht="6.75" customHeight="1" x14ac:dyDescent="0.25">
      <c r="A21" s="14"/>
      <c r="B21" s="15"/>
      <c r="C21" s="16"/>
      <c r="D21" s="14"/>
      <c r="E21" s="17"/>
      <c r="F21" s="17"/>
      <c r="G21" s="2"/>
    </row>
    <row r="22" spans="1:7" ht="18" customHeight="1" x14ac:dyDescent="0.25">
      <c r="A22" s="2"/>
      <c r="B22" s="13" t="s">
        <v>24</v>
      </c>
      <c r="C22" s="13"/>
      <c r="D22" s="18"/>
      <c r="E22" s="19"/>
      <c r="F22" s="20">
        <f>SUM(F10:F20)</f>
        <v>5250</v>
      </c>
      <c r="G22" s="2"/>
    </row>
    <row r="23" spans="1:7" ht="18" customHeight="1" x14ac:dyDescent="0.25">
      <c r="A23" s="1"/>
      <c r="B23" s="12" t="s">
        <v>28</v>
      </c>
      <c r="C23" s="12"/>
      <c r="D23" s="21"/>
      <c r="E23" s="22"/>
      <c r="F23" s="22">
        <f>SUM(F10:F18)*10%</f>
        <v>397</v>
      </c>
      <c r="G23" s="1"/>
    </row>
    <row r="24" spans="1:7" ht="18" customHeight="1" x14ac:dyDescent="0.25">
      <c r="A24" s="1"/>
      <c r="B24" s="13" t="s">
        <v>25</v>
      </c>
      <c r="C24" s="12"/>
      <c r="D24" s="21"/>
      <c r="E24" s="22"/>
      <c r="F24" s="19">
        <f>F22-F23</f>
        <v>4853</v>
      </c>
      <c r="G24" s="1"/>
    </row>
  </sheetData>
  <mergeCells count="4">
    <mergeCell ref="B1:F1"/>
    <mergeCell ref="A3:G3"/>
    <mergeCell ref="B5:F5"/>
    <mergeCell ref="B6:F6"/>
  </mergeCells>
  <pageMargins left="0.36" right="0.16" top="0.21" bottom="0.16" header="0.12" footer="0.16"/>
  <pageSetup paperSize="11" orientation="landscape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Thao</dc:creator>
  <cp:lastModifiedBy>Thao</cp:lastModifiedBy>
  <cp:lastPrinted>2016-03-10T05:58:47Z</cp:lastPrinted>
  <dcterms:created xsi:type="dcterms:W3CDTF">2016-03-10T04:32:17Z</dcterms:created>
  <dcterms:modified xsi:type="dcterms:W3CDTF">2016-03-10T06:00:09Z</dcterms:modified>
</cp:coreProperties>
</file>