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570" windowHeight="7860"/>
  </bookViews>
  <sheets>
    <sheet name="Anh Kiệt" sheetId="4" r:id="rId1"/>
  </sheets>
  <definedNames>
    <definedName name="_xlnm.Print_Area" localSheetId="0">'Anh Kiệt'!$A$2:$H$13</definedName>
  </definedNames>
  <calcPr calcId="144525"/>
</workbook>
</file>

<file path=xl/calcChain.xml><?xml version="1.0" encoding="utf-8"?>
<calcChain xmlns="http://schemas.openxmlformats.org/spreadsheetml/2006/main">
  <c r="H12" i="4" l="1"/>
  <c r="G11" i="4" l="1"/>
  <c r="F10" i="4" l="1"/>
  <c r="G10" i="4" s="1"/>
  <c r="H10" i="4" l="1"/>
  <c r="F7" i="4"/>
  <c r="F8" i="4"/>
  <c r="G8" i="4" s="1"/>
  <c r="F9" i="4"/>
  <c r="G9" i="4" s="1"/>
  <c r="H9" i="4" l="1"/>
  <c r="G7" i="4"/>
  <c r="H7" i="4" s="1"/>
  <c r="H8" i="4"/>
  <c r="H11" i="4" l="1"/>
</calcChain>
</file>

<file path=xl/sharedStrings.xml><?xml version="1.0" encoding="utf-8"?>
<sst xmlns="http://schemas.openxmlformats.org/spreadsheetml/2006/main" count="20" uniqueCount="20">
  <si>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</si>
  <si>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</si>
  <si>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</si>
  <si>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</si>
  <si>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</si>
  <si>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</si>
  <si>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</si>
  <si>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</si>
  <si>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</si>
  <si>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</si>
  <si>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</si>
  <si>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</si>
  <si>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</si>
  <si>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Anh Kiệt</t>
  </si>
  <si>
    <t>Fuser 76493</t>
  </si>
  <si>
    <t>Đơn hàng đợt cũ</t>
  </si>
  <si>
    <t>MUNDORF-80491</t>
  </si>
  <si>
    <t>NICHICON-73622</t>
  </si>
  <si>
    <t>NICHICON-72587</t>
  </si>
  <si>
    <t>NICHICON-73625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</si>
</sst>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-[$$-409]* #,##0.00_ ;_-[$$-409]* \-#,##0.00\ ;_-[$$-409]* &quot;-&quot;??_ ;_-@_ "/>
    <numFmt numFmtId="165" formatCode="_-* #,##0.000\ [$₫-42A]_-;\-* #,##0.000\ [$₫-42A]_-;_-* &quot;-&quot;??\ [$₫-42A]_-;_-@_-"/>
    <numFmt numFmtId="166" formatCode="[$VND]\ #,##0"/>
    <numFmt numFmtId="167" formatCode="_-* #,##0\ [$₫-42A]_-;\-* #,##0\ [$₫-42A]_-;_-* &quot;-&quot;??\ [$₫-42A]_-;_-@_-"/>
    <numFmt numFmtId="168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5" fillId="3" borderId="0" applyNumberFormat="0" applyBorder="0" applyAlignment="0" applyProtection="0"/>
    <xf numFmtId="166" fontId="6" fillId="4" borderId="0" applyNumberFormat="0" applyBorder="0" applyAlignment="0" applyProtection="0"/>
    <xf numFmtId="0" fontId="7" fillId="0" borderId="0"/>
    <xf numFmtId="43" fontId="9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4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7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7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8" fontId="1" fillId="0" borderId="1" xfId="4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"/>
  <sheetViews>
    <sheetView tabSelected="1" workbookViewId="0">
      <selection activeCell="D18" sqref="D18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9.42578125" style="1" customWidth="1"/>
    <col min="5" max="5" width="8.5703125" style="1" customWidth="1"/>
    <col min="6" max="6" width="12" style="1" customWidth="1"/>
    <col min="7" max="7" width="11" style="1" customWidth="1"/>
    <col min="8" max="8" width="17.5703125" style="1" customWidth="1"/>
    <col min="9" max="9" width="19" style="1" customWidth="1"/>
    <col min="10" max="10" width="30.85546875" style="1" customWidth="1"/>
    <col min="11" max="11" width="19" style="1" customWidth="1"/>
    <col min="12" max="16384" width="9.140625" style="1"/>
  </cols>
  <sheetData>
    <row r="2" spans="1:11" x14ac:dyDescent="0.25">
      <c r="D2" s="31" t="s">
        <v>10</v>
      </c>
      <c r="E2" s="31"/>
      <c r="F2" s="31"/>
      <c r="G2" s="31"/>
    </row>
    <row r="3" spans="1:11" x14ac:dyDescent="0.25">
      <c r="K3" s="32"/>
    </row>
    <row r="4" spans="1:11" x14ac:dyDescent="0.25">
      <c r="K4" s="32"/>
    </row>
    <row r="5" spans="1:11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5" t="s">
        <v>5</v>
      </c>
      <c r="I5" s="7" t="s">
        <v>4</v>
      </c>
      <c r="J5" s="7" t="s">
        <v>11</v>
      </c>
    </row>
    <row r="6" spans="1:11" ht="40.5" customHeight="1" x14ac:dyDescent="0.25">
      <c r="A6" s="19" t="s">
        <v>13</v>
      </c>
      <c r="B6" s="9">
        <v>1</v>
      </c>
      <c r="C6" s="8" t="s">
        <v>14</v>
      </c>
      <c r="D6" s="11"/>
      <c r="E6" s="9"/>
      <c r="F6" s="9"/>
      <c r="G6" s="9"/>
      <c r="H6" s="10">
        <v>0</v>
      </c>
      <c r="I6" s="16"/>
      <c r="J6" s="24" t="s">
        <v>15</v>
      </c>
      <c r="K6" s="17"/>
    </row>
    <row r="7" spans="1:11" ht="40.5" customHeight="1" x14ac:dyDescent="0.25">
      <c r="A7" s="23"/>
      <c r="B7" s="9">
        <v>2</v>
      </c>
      <c r="C7" s="8" t="s">
        <v>16</v>
      </c>
      <c r="D7" s="11">
        <v>31.07</v>
      </c>
      <c r="E7" s="9">
        <v>4</v>
      </c>
      <c r="F7" s="9">
        <f t="shared" ref="F7:F10" si="0">D7*E7</f>
        <v>124.28</v>
      </c>
      <c r="G7" s="9">
        <f t="shared" ref="G7:G11" si="1">F7*25%</f>
        <v>31.07</v>
      </c>
      <c r="H7" s="10">
        <f t="shared" ref="H7:H10" si="2">F7-G7</f>
        <v>93.210000000000008</v>
      </c>
      <c r="I7" s="16"/>
      <c r="J7" s="24"/>
      <c r="K7" s="25"/>
    </row>
    <row r="8" spans="1:11" ht="40.5" customHeight="1" x14ac:dyDescent="0.25">
      <c r="A8" s="23"/>
      <c r="B8" s="9">
        <v>3</v>
      </c>
      <c r="C8" s="8" t="s">
        <v>17</v>
      </c>
      <c r="D8" s="11">
        <v>2.95</v>
      </c>
      <c r="E8" s="9">
        <v>4</v>
      </c>
      <c r="F8" s="9">
        <f t="shared" si="0"/>
        <v>11.8</v>
      </c>
      <c r="G8" s="9">
        <f t="shared" si="1"/>
        <v>2.95</v>
      </c>
      <c r="H8" s="10">
        <f t="shared" si="2"/>
        <v>8.8500000000000014</v>
      </c>
      <c r="I8" s="16"/>
      <c r="J8" s="24"/>
      <c r="K8" s="25"/>
    </row>
    <row r="9" spans="1:11" ht="40.5" customHeight="1" x14ac:dyDescent="0.25">
      <c r="A9" s="23"/>
      <c r="B9" s="9">
        <v>4</v>
      </c>
      <c r="C9" s="8" t="s">
        <v>18</v>
      </c>
      <c r="D9" s="11">
        <v>1.95</v>
      </c>
      <c r="E9" s="9">
        <v>4</v>
      </c>
      <c r="F9" s="9">
        <f t="shared" si="0"/>
        <v>7.8</v>
      </c>
      <c r="G9" s="9">
        <f t="shared" si="1"/>
        <v>1.95</v>
      </c>
      <c r="H9" s="10">
        <f t="shared" si="2"/>
        <v>5.85</v>
      </c>
      <c r="I9" s="16"/>
      <c r="J9" s="24"/>
      <c r="K9" s="25"/>
    </row>
    <row r="10" spans="1:11" ht="40.5" customHeight="1" x14ac:dyDescent="0.25">
      <c r="A10" s="23"/>
      <c r="B10" s="9">
        <v>5</v>
      </c>
      <c r="C10" s="8" t="s">
        <v>19</v>
      </c>
      <c r="D10" s="11">
        <v>3.95</v>
      </c>
      <c r="E10" s="9">
        <v>2</v>
      </c>
      <c r="F10" s="9">
        <f t="shared" si="0"/>
        <v>7.9</v>
      </c>
      <c r="G10" s="9">
        <f t="shared" si="1"/>
        <v>1.9750000000000001</v>
      </c>
      <c r="H10" s="10">
        <f t="shared" si="2"/>
        <v>5.9250000000000007</v>
      </c>
      <c r="I10" s="16"/>
      <c r="J10" s="24"/>
      <c r="K10" s="22"/>
    </row>
    <row r="11" spans="1:11" ht="29.45" customHeight="1" x14ac:dyDescent="0.25">
      <c r="A11" s="4"/>
      <c r="B11" s="27" t="s">
        <v>8</v>
      </c>
      <c r="C11" s="28"/>
      <c r="D11" s="3"/>
      <c r="E11" s="3"/>
      <c r="F11" s="15"/>
      <c r="G11" s="9">
        <f t="shared" si="1"/>
        <v>0</v>
      </c>
      <c r="H11" s="12">
        <f>SUM(H6:H10)</f>
        <v>113.83499999999999</v>
      </c>
      <c r="I11" s="26">
        <v>30000</v>
      </c>
      <c r="J11" s="2"/>
      <c r="K11" s="32"/>
    </row>
    <row r="12" spans="1:11" ht="25.5" customHeight="1" x14ac:dyDescent="0.25">
      <c r="A12" s="2"/>
      <c r="B12" s="29" t="s">
        <v>9</v>
      </c>
      <c r="C12" s="30"/>
      <c r="D12" s="30"/>
      <c r="E12" s="30"/>
      <c r="F12" s="30"/>
      <c r="G12" s="30"/>
      <c r="H12" s="18">
        <f>H11*23500+I11</f>
        <v>2705122.5</v>
      </c>
      <c r="I12" s="14"/>
      <c r="J12" s="2"/>
      <c r="K12" s="32"/>
    </row>
    <row r="13" spans="1:11" x14ac:dyDescent="0.25">
      <c r="K13" s="20"/>
    </row>
  </sheetData>
  <mergeCells count="5">
    <mergeCell ref="B11:C11"/>
    <mergeCell ref="B12:G12"/>
    <mergeCell ref="D2:G2"/>
    <mergeCell ref="K3:K4"/>
    <mergeCell ref="K11:K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Anh Kiệt</vt:lpstr>
      <vt:lpstr>'Anh Kiệt'!Print_Area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Nguyen</cp:lastModifiedBy>
  <cp:lastPrinted>2016-08-06T01:23:57Z</cp:lastPrinted>
  <dcterms:created xsi:type="dcterms:W3CDTF">2014-05-15T12:42:03Z</dcterms:created>
  <dcterms:modified xsi:type="dcterms:W3CDTF">2016-11-03T14:06:15Z</dcterms:modified>
</cp:coreProperties>
</file>