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35" i="1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8"/>
</calcChain>
</file>

<file path=xl/sharedStrings.xml><?xml version="1.0" encoding="utf-8"?>
<sst xmlns="http://schemas.openxmlformats.org/spreadsheetml/2006/main" count="188" uniqueCount="91">
  <si>
    <t>Q2, Q4 X 2</t>
  </si>
  <si>
    <t>Mosfet -transitor</t>
  </si>
  <si>
    <t>10R/1/4w</t>
  </si>
  <si>
    <t>220R/1/4w</t>
  </si>
  <si>
    <t>330R/1/4w</t>
  </si>
  <si>
    <t>1k/1/4w</t>
  </si>
  <si>
    <t>200K/1/4w</t>
  </si>
  <si>
    <t xml:space="preserve">10R/2w </t>
  </si>
  <si>
    <t xml:space="preserve">2.2K/2w </t>
  </si>
  <si>
    <t xml:space="preserve">22K/2w </t>
  </si>
  <si>
    <t xml:space="preserve">470k/2w </t>
  </si>
  <si>
    <t xml:space="preserve">takman R1 </t>
  </si>
  <si>
    <t xml:space="preserve">takman R6 </t>
  </si>
  <si>
    <t xml:space="preserve">takman R4 </t>
  </si>
  <si>
    <t xml:space="preserve">takman R3, R5 </t>
  </si>
  <si>
    <t xml:space="preserve">takman R9 </t>
  </si>
  <si>
    <t xml:space="preserve"> Kiwame R10 </t>
  </si>
  <si>
    <t xml:space="preserve"> Kiwame R8 </t>
  </si>
  <si>
    <t xml:space="preserve"> Kiwame R2 </t>
  </si>
  <si>
    <t xml:space="preserve"> Kiwame R7 </t>
  </si>
  <si>
    <t>100R</t>
  </si>
  <si>
    <t>100K</t>
  </si>
  <si>
    <t xml:space="preserve">bourns Vr2 </t>
  </si>
  <si>
    <t xml:space="preserve">solen C4 </t>
  </si>
  <si>
    <t xml:space="preserve">solen C3, C5 </t>
  </si>
  <si>
    <t xml:space="preserve">solen C1, C2 </t>
  </si>
  <si>
    <t>0.1uF/400V</t>
  </si>
  <si>
    <t>4.7uF/400V</t>
  </si>
  <si>
    <t>47uF/400V</t>
  </si>
  <si>
    <t xml:space="preserve">IRF840 Q1, Q4 </t>
  </si>
  <si>
    <t xml:space="preserve">LM317 Q2 </t>
  </si>
  <si>
    <t xml:space="preserve">MJE350 Q3 </t>
  </si>
  <si>
    <t>IRF840</t>
  </si>
  <si>
    <t>LM317</t>
  </si>
  <si>
    <t>MJE350</t>
  </si>
  <si>
    <t>Resistor</t>
  </si>
  <si>
    <t>Trimmer</t>
  </si>
  <si>
    <t>Capacitor</t>
  </si>
  <si>
    <t>Heatsink 4.5x4.0x2.5cm</t>
  </si>
  <si>
    <t>Part</t>
  </si>
  <si>
    <t>Description</t>
  </si>
  <si>
    <t>Quantity</t>
  </si>
  <si>
    <t>Price</t>
  </si>
  <si>
    <t>Amount</t>
  </si>
  <si>
    <t>Partnumber</t>
  </si>
  <si>
    <t>Kiwame</t>
  </si>
  <si>
    <t>Resistor_66192</t>
  </si>
  <si>
    <t>2K2</t>
  </si>
  <si>
    <t>/</t>
  </si>
  <si>
    <t>watt,</t>
  </si>
  <si>
    <t>1.0%,</t>
  </si>
  <si>
    <t>A</t>
  </si>
  <si>
    <t>ial,</t>
  </si>
  <si>
    <t>Tinned</t>
  </si>
  <si>
    <t>Copper</t>
  </si>
  <si>
    <t>Leads,</t>
  </si>
  <si>
    <t>Flameproof</t>
  </si>
  <si>
    <t>Silicone</t>
  </si>
  <si>
    <t>Coated,</t>
  </si>
  <si>
    <t>Each</t>
  </si>
  <si>
    <t>KIWAME-66192</t>
  </si>
  <si>
    <t>Resistor_66216</t>
  </si>
  <si>
    <t>22K</t>
  </si>
  <si>
    <t>KIWAME-66216</t>
  </si>
  <si>
    <t>Resistor_66248</t>
  </si>
  <si>
    <t>470K</t>
  </si>
  <si>
    <t>KIWAME-66248</t>
  </si>
  <si>
    <t>KIWAME-66136</t>
  </si>
  <si>
    <t xml:space="preserve">Vishay Vr1 </t>
  </si>
  <si>
    <t>652-3296W-1-104LF</t>
  </si>
  <si>
    <t>Solen</t>
  </si>
  <si>
    <t>Capacitors:</t>
  </si>
  <si>
    <t>4.7uf</t>
  </si>
  <si>
    <t>400VDC,</t>
  </si>
  <si>
    <t>PB</t>
  </si>
  <si>
    <t>Series,</t>
  </si>
  <si>
    <t>20mm</t>
  </si>
  <si>
    <t>D</t>
  </si>
  <si>
    <t>33mm</t>
  </si>
  <si>
    <t>L,</t>
  </si>
  <si>
    <t>SOLEN-51550</t>
  </si>
  <si>
    <t>0.1uf</t>
  </si>
  <si>
    <t>630VDC,</t>
  </si>
  <si>
    <t>PPE</t>
  </si>
  <si>
    <t>9mm</t>
  </si>
  <si>
    <t>17mm</t>
  </si>
  <si>
    <t>SOLEN-51541</t>
  </si>
  <si>
    <t>844-IRF840APBF</t>
  </si>
  <si>
    <t>Note</t>
  </si>
  <si>
    <t>đặt hàng</t>
  </si>
  <si>
    <t>Tổng</t>
  </si>
</sst>
</file>

<file path=xl/styles.xml><?xml version="1.0" encoding="utf-8"?>
<styleSheet xmlns="http://schemas.openxmlformats.org/spreadsheetml/2006/main">
  <numFmts count="3">
    <numFmt numFmtId="8" formatCode="&quot;$&quot;#,##0.00_);[Red]\(&quot;$&quot;#,##0.00\)"/>
    <numFmt numFmtId="43" formatCode="_(* #,##0.00_);_(* \(#,##0.00\);_(* &quot;-&quot;??_);_(@_)"/>
    <numFmt numFmtId="165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21">
    <xf numFmtId="0" fontId="0" fillId="0" borderId="0" xfId="0"/>
    <xf numFmtId="8" fontId="0" fillId="0" borderId="0" xfId="0" applyNumberFormat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3" fillId="2" borderId="2" xfId="2" applyBorder="1"/>
    <xf numFmtId="0" fontId="3" fillId="2" borderId="3" xfId="2" applyBorder="1"/>
    <xf numFmtId="0" fontId="3" fillId="2" borderId="4" xfId="2" applyBorder="1"/>
    <xf numFmtId="0" fontId="3" fillId="3" borderId="5" xfId="3" applyBorder="1"/>
    <xf numFmtId="0" fontId="3" fillId="3" borderId="1" xfId="3" applyBorder="1"/>
    <xf numFmtId="0" fontId="3" fillId="3" borderId="6" xfId="3" applyBorder="1"/>
    <xf numFmtId="165" fontId="0" fillId="0" borderId="0" xfId="1" applyNumberFormat="1" applyFont="1"/>
    <xf numFmtId="165" fontId="3" fillId="2" borderId="3" xfId="1" applyNumberFormat="1" applyFont="1" applyFill="1" applyBorder="1"/>
    <xf numFmtId="165" fontId="3" fillId="3" borderId="1" xfId="1" applyNumberFormat="1" applyFont="1" applyFill="1" applyBorder="1"/>
    <xf numFmtId="165" fontId="0" fillId="0" borderId="1" xfId="1" applyNumberFormat="1" applyFont="1" applyBorder="1"/>
    <xf numFmtId="165" fontId="0" fillId="0" borderId="7" xfId="1" applyNumberFormat="1" applyFont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5" fontId="2" fillId="4" borderId="1" xfId="4" applyNumberFormat="1" applyFont="1" applyBorder="1"/>
  </cellXfs>
  <cellStyles count="5">
    <cellStyle name="Accent1" xfId="2" builtinId="29"/>
    <cellStyle name="Accent2" xfId="3" builtinId="33"/>
    <cellStyle name="Accent6" xfId="4" builtinId="49"/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J36"/>
  <sheetViews>
    <sheetView tabSelected="1" workbookViewId="0">
      <selection activeCell="N31" sqref="N31"/>
    </sheetView>
  </sheetViews>
  <sheetFormatPr defaultRowHeight="15"/>
  <cols>
    <col min="3" max="3" width="21.85546875" bestFit="1" customWidth="1"/>
    <col min="4" max="4" width="13.85546875" bestFit="1" customWidth="1"/>
    <col min="5" max="5" width="18.140625" bestFit="1" customWidth="1"/>
    <col min="6" max="6" width="8.7109375" bestFit="1" customWidth="1"/>
    <col min="7" max="7" width="8.7109375" customWidth="1"/>
    <col min="8" max="8" width="6" bestFit="1" customWidth="1"/>
    <col min="9" max="9" width="11.5703125" style="12" bestFit="1" customWidth="1"/>
    <col min="10" max="10" width="21.140625" customWidth="1"/>
  </cols>
  <sheetData>
    <row r="5" spans="3:10" ht="15.75" thickBot="1"/>
    <row r="6" spans="3:10">
      <c r="C6" s="6" t="s">
        <v>39</v>
      </c>
      <c r="D6" s="7" t="s">
        <v>40</v>
      </c>
      <c r="E6" s="7" t="s">
        <v>44</v>
      </c>
      <c r="F6" s="7" t="s">
        <v>41</v>
      </c>
      <c r="G6" s="7"/>
      <c r="H6" s="7" t="s">
        <v>42</v>
      </c>
      <c r="I6" s="13" t="s">
        <v>43</v>
      </c>
      <c r="J6" s="8" t="s">
        <v>88</v>
      </c>
    </row>
    <row r="7" spans="3:10">
      <c r="C7" s="9" t="s">
        <v>35</v>
      </c>
      <c r="D7" s="10"/>
      <c r="E7" s="10"/>
      <c r="F7" s="10"/>
      <c r="G7" s="10"/>
      <c r="H7" s="10"/>
      <c r="I7" s="14"/>
      <c r="J7" s="11"/>
    </row>
    <row r="8" spans="3:10">
      <c r="C8" s="3" t="s">
        <v>2</v>
      </c>
      <c r="D8" s="2" t="s">
        <v>11</v>
      </c>
      <c r="E8" s="2"/>
      <c r="F8" s="2">
        <v>1</v>
      </c>
      <c r="G8" s="2"/>
      <c r="H8" s="2">
        <v>10000</v>
      </c>
      <c r="I8" s="15">
        <f>F8*H8</f>
        <v>10000</v>
      </c>
      <c r="J8" s="4"/>
    </row>
    <row r="9" spans="3:10">
      <c r="C9" s="3" t="s">
        <v>3</v>
      </c>
      <c r="D9" s="2" t="s">
        <v>12</v>
      </c>
      <c r="E9" s="2"/>
      <c r="F9" s="2">
        <v>1</v>
      </c>
      <c r="G9" s="2"/>
      <c r="H9" s="2">
        <v>10000</v>
      </c>
      <c r="I9" s="15">
        <f t="shared" ref="I9:I34" si="0">F9*H9</f>
        <v>10000</v>
      </c>
      <c r="J9" s="4"/>
    </row>
    <row r="10" spans="3:10">
      <c r="C10" s="3" t="s">
        <v>4</v>
      </c>
      <c r="D10" s="2" t="s">
        <v>13</v>
      </c>
      <c r="E10" s="2"/>
      <c r="F10" s="2">
        <v>1</v>
      </c>
      <c r="G10" s="2"/>
      <c r="H10" s="2">
        <v>10000</v>
      </c>
      <c r="I10" s="15">
        <f t="shared" si="0"/>
        <v>10000</v>
      </c>
      <c r="J10" s="4"/>
    </row>
    <row r="11" spans="3:10">
      <c r="C11" s="3" t="s">
        <v>5</v>
      </c>
      <c r="D11" s="2" t="s">
        <v>14</v>
      </c>
      <c r="E11" s="2"/>
      <c r="F11" s="2">
        <v>2</v>
      </c>
      <c r="G11" s="2"/>
      <c r="H11" s="2">
        <v>10000</v>
      </c>
      <c r="I11" s="15">
        <f t="shared" si="0"/>
        <v>20000</v>
      </c>
      <c r="J11" s="4"/>
    </row>
    <row r="12" spans="3:10">
      <c r="C12" s="3" t="s">
        <v>6</v>
      </c>
      <c r="D12" s="2" t="s">
        <v>15</v>
      </c>
      <c r="E12" s="2"/>
      <c r="F12" s="2">
        <v>1</v>
      </c>
      <c r="G12" s="2"/>
      <c r="H12" s="2">
        <v>10000</v>
      </c>
      <c r="I12" s="15">
        <f t="shared" si="0"/>
        <v>10000</v>
      </c>
      <c r="J12" s="4"/>
    </row>
    <row r="13" spans="3:10">
      <c r="C13" s="3" t="s">
        <v>7</v>
      </c>
      <c r="D13" s="2" t="s">
        <v>16</v>
      </c>
      <c r="E13" s="2" t="s">
        <v>67</v>
      </c>
      <c r="F13" s="2">
        <v>1</v>
      </c>
      <c r="G13" s="2">
        <v>1.1000000000000001</v>
      </c>
      <c r="H13" s="2">
        <v>26000</v>
      </c>
      <c r="I13" s="15">
        <f t="shared" si="0"/>
        <v>26000</v>
      </c>
      <c r="J13" s="4" t="s">
        <v>89</v>
      </c>
    </row>
    <row r="14" spans="3:10">
      <c r="C14" s="3" t="s">
        <v>8</v>
      </c>
      <c r="D14" s="2" t="s">
        <v>17</v>
      </c>
      <c r="E14" s="2" t="s">
        <v>60</v>
      </c>
      <c r="F14" s="2">
        <v>1</v>
      </c>
      <c r="G14" s="2">
        <v>1.1000000000000001</v>
      </c>
      <c r="H14" s="2">
        <v>26000</v>
      </c>
      <c r="I14" s="15">
        <f t="shared" si="0"/>
        <v>26000</v>
      </c>
      <c r="J14" s="4" t="s">
        <v>89</v>
      </c>
    </row>
    <row r="15" spans="3:10">
      <c r="C15" s="3" t="s">
        <v>9</v>
      </c>
      <c r="D15" s="2" t="s">
        <v>18</v>
      </c>
      <c r="E15" s="2" t="s">
        <v>63</v>
      </c>
      <c r="F15" s="2">
        <v>1</v>
      </c>
      <c r="G15" s="2">
        <v>1.1000000000000001</v>
      </c>
      <c r="H15" s="2">
        <v>26000</v>
      </c>
      <c r="I15" s="15">
        <f t="shared" si="0"/>
        <v>26000</v>
      </c>
      <c r="J15" s="4" t="s">
        <v>89</v>
      </c>
    </row>
    <row r="16" spans="3:10">
      <c r="C16" s="3" t="s">
        <v>10</v>
      </c>
      <c r="D16" s="2" t="s">
        <v>19</v>
      </c>
      <c r="E16" s="2" t="s">
        <v>66</v>
      </c>
      <c r="F16" s="2">
        <v>1</v>
      </c>
      <c r="G16" s="2">
        <v>1.1000000000000001</v>
      </c>
      <c r="H16" s="2">
        <v>26000</v>
      </c>
      <c r="I16" s="15">
        <f t="shared" si="0"/>
        <v>26000</v>
      </c>
      <c r="J16" s="4" t="s">
        <v>89</v>
      </c>
    </row>
    <row r="17" spans="3:10">
      <c r="C17" s="3"/>
      <c r="D17" s="2"/>
      <c r="E17" s="2"/>
      <c r="F17" s="2"/>
      <c r="G17" s="2"/>
      <c r="H17" s="2"/>
      <c r="I17" s="15">
        <f t="shared" si="0"/>
        <v>0</v>
      </c>
      <c r="J17" s="4"/>
    </row>
    <row r="18" spans="3:10">
      <c r="C18" s="3"/>
      <c r="D18" s="2"/>
      <c r="E18" s="2"/>
      <c r="F18" s="2"/>
      <c r="G18" s="2"/>
      <c r="H18" s="2"/>
      <c r="I18" s="15">
        <f t="shared" si="0"/>
        <v>0</v>
      </c>
      <c r="J18" s="4"/>
    </row>
    <row r="19" spans="3:10">
      <c r="C19" s="9" t="s">
        <v>36</v>
      </c>
      <c r="D19" s="10"/>
      <c r="E19" s="10"/>
      <c r="F19" s="10"/>
      <c r="G19" s="10"/>
      <c r="H19" s="10"/>
      <c r="I19" s="14">
        <f t="shared" si="0"/>
        <v>0</v>
      </c>
      <c r="J19" s="11"/>
    </row>
    <row r="20" spans="3:10">
      <c r="C20" s="3" t="s">
        <v>20</v>
      </c>
      <c r="D20" s="2" t="s">
        <v>68</v>
      </c>
      <c r="E20" s="2"/>
      <c r="F20" s="2">
        <v>1</v>
      </c>
      <c r="G20" s="2"/>
      <c r="H20" s="2">
        <v>46000</v>
      </c>
      <c r="I20" s="15">
        <f t="shared" si="0"/>
        <v>46000</v>
      </c>
      <c r="J20" s="4"/>
    </row>
    <row r="21" spans="3:10">
      <c r="C21" s="3" t="s">
        <v>21</v>
      </c>
      <c r="D21" s="2" t="s">
        <v>22</v>
      </c>
      <c r="E21" s="2" t="s">
        <v>69</v>
      </c>
      <c r="F21" s="2">
        <v>1</v>
      </c>
      <c r="G21" s="2">
        <v>2.41</v>
      </c>
      <c r="H21" s="2">
        <v>76000</v>
      </c>
      <c r="I21" s="15">
        <f t="shared" si="0"/>
        <v>76000</v>
      </c>
      <c r="J21" s="4" t="s">
        <v>89</v>
      </c>
    </row>
    <row r="22" spans="3:10">
      <c r="C22" s="3"/>
      <c r="D22" s="2"/>
      <c r="E22" s="2"/>
      <c r="F22" s="2"/>
      <c r="G22" s="2"/>
      <c r="H22" s="2"/>
      <c r="I22" s="15">
        <f t="shared" si="0"/>
        <v>0</v>
      </c>
      <c r="J22" s="4"/>
    </row>
    <row r="23" spans="3:10">
      <c r="C23" s="9" t="s">
        <v>37</v>
      </c>
      <c r="D23" s="10"/>
      <c r="E23" s="10"/>
      <c r="F23" s="10"/>
      <c r="G23" s="10"/>
      <c r="H23" s="10"/>
      <c r="I23" s="14">
        <f t="shared" si="0"/>
        <v>0</v>
      </c>
      <c r="J23" s="11"/>
    </row>
    <row r="24" spans="3:10">
      <c r="C24" s="3" t="s">
        <v>26</v>
      </c>
      <c r="D24" s="2" t="s">
        <v>23</v>
      </c>
      <c r="E24" s="2" t="s">
        <v>80</v>
      </c>
      <c r="F24" s="2">
        <v>1</v>
      </c>
      <c r="G24" s="2">
        <v>1.86</v>
      </c>
      <c r="H24" s="2">
        <v>44000</v>
      </c>
      <c r="I24" s="15">
        <f t="shared" si="0"/>
        <v>44000</v>
      </c>
      <c r="J24" s="4" t="s">
        <v>89</v>
      </c>
    </row>
    <row r="25" spans="3:10">
      <c r="C25" s="3" t="s">
        <v>27</v>
      </c>
      <c r="D25" s="2" t="s">
        <v>24</v>
      </c>
      <c r="E25" s="2" t="s">
        <v>86</v>
      </c>
      <c r="F25" s="2">
        <v>2</v>
      </c>
      <c r="G25" s="2">
        <v>3.04</v>
      </c>
      <c r="H25" s="2">
        <v>71000</v>
      </c>
      <c r="I25" s="15">
        <f t="shared" si="0"/>
        <v>142000</v>
      </c>
      <c r="J25" s="4" t="s">
        <v>89</v>
      </c>
    </row>
    <row r="26" spans="3:10">
      <c r="C26" s="3" t="s">
        <v>28</v>
      </c>
      <c r="D26" s="2" t="s">
        <v>25</v>
      </c>
      <c r="E26" s="2" t="s">
        <v>86</v>
      </c>
      <c r="F26" s="2">
        <v>2</v>
      </c>
      <c r="G26" s="2">
        <v>3.04</v>
      </c>
      <c r="H26" s="2">
        <v>71000</v>
      </c>
      <c r="I26" s="15">
        <f t="shared" si="0"/>
        <v>142000</v>
      </c>
      <c r="J26" s="4" t="s">
        <v>89</v>
      </c>
    </row>
    <row r="27" spans="3:10">
      <c r="C27" s="3"/>
      <c r="D27" s="2"/>
      <c r="E27" s="2"/>
      <c r="F27" s="2"/>
      <c r="G27" s="2"/>
      <c r="H27" s="2"/>
      <c r="I27" s="15">
        <f t="shared" si="0"/>
        <v>0</v>
      </c>
      <c r="J27" s="4"/>
    </row>
    <row r="28" spans="3:10">
      <c r="C28" s="9" t="s">
        <v>38</v>
      </c>
      <c r="D28" s="10"/>
      <c r="E28" s="10"/>
      <c r="F28" s="10"/>
      <c r="G28" s="10"/>
      <c r="H28" s="10"/>
      <c r="I28" s="14">
        <f t="shared" si="0"/>
        <v>0</v>
      </c>
      <c r="J28" s="11"/>
    </row>
    <row r="29" spans="3:10">
      <c r="C29" s="3" t="s">
        <v>0</v>
      </c>
      <c r="D29" s="2"/>
      <c r="E29" s="2"/>
      <c r="F29" s="2"/>
      <c r="G29" s="2"/>
      <c r="H29" s="2"/>
      <c r="I29" s="15">
        <f t="shared" si="0"/>
        <v>0</v>
      </c>
      <c r="J29" s="4"/>
    </row>
    <row r="30" spans="3:10">
      <c r="C30" s="3"/>
      <c r="D30" s="2"/>
      <c r="E30" s="2"/>
      <c r="F30" s="2"/>
      <c r="G30" s="2"/>
      <c r="H30" s="2"/>
      <c r="I30" s="15">
        <f t="shared" si="0"/>
        <v>0</v>
      </c>
      <c r="J30" s="4"/>
    </row>
    <row r="31" spans="3:10">
      <c r="C31" s="9" t="s">
        <v>1</v>
      </c>
      <c r="D31" s="10"/>
      <c r="E31" s="10"/>
      <c r="F31" s="10"/>
      <c r="G31" s="10"/>
      <c r="H31" s="10"/>
      <c r="I31" s="14">
        <f t="shared" si="0"/>
        <v>0</v>
      </c>
      <c r="J31" s="11"/>
    </row>
    <row r="32" spans="3:10">
      <c r="C32" s="3" t="s">
        <v>32</v>
      </c>
      <c r="D32" s="2" t="s">
        <v>29</v>
      </c>
      <c r="E32" s="2" t="s">
        <v>87</v>
      </c>
      <c r="F32" s="2">
        <v>2</v>
      </c>
      <c r="G32" s="2">
        <v>1.5</v>
      </c>
      <c r="H32" s="2">
        <v>47000</v>
      </c>
      <c r="I32" s="15">
        <f t="shared" si="0"/>
        <v>94000</v>
      </c>
      <c r="J32" s="4" t="s">
        <v>89</v>
      </c>
    </row>
    <row r="33" spans="3:10">
      <c r="C33" s="3" t="s">
        <v>33</v>
      </c>
      <c r="D33" s="2" t="s">
        <v>30</v>
      </c>
      <c r="E33" s="2"/>
      <c r="F33" s="2">
        <v>1</v>
      </c>
      <c r="G33" s="2"/>
      <c r="H33" s="2">
        <v>18000</v>
      </c>
      <c r="I33" s="15">
        <f t="shared" si="0"/>
        <v>18000</v>
      </c>
      <c r="J33" s="4"/>
    </row>
    <row r="34" spans="3:10">
      <c r="C34" s="3" t="s">
        <v>34</v>
      </c>
      <c r="D34" s="2" t="s">
        <v>31</v>
      </c>
      <c r="E34" s="2"/>
      <c r="F34" s="2">
        <v>1</v>
      </c>
      <c r="G34" s="2"/>
      <c r="H34" s="2">
        <v>16000</v>
      </c>
      <c r="I34" s="15">
        <f t="shared" si="0"/>
        <v>16000</v>
      </c>
      <c r="J34" s="4"/>
    </row>
    <row r="35" spans="3:10">
      <c r="C35" s="17" t="s">
        <v>90</v>
      </c>
      <c r="D35" s="18"/>
      <c r="E35" s="18"/>
      <c r="F35" s="18"/>
      <c r="G35" s="18"/>
      <c r="H35" s="19"/>
      <c r="I35" s="20">
        <f>SUM(I8:I34)</f>
        <v>742000</v>
      </c>
      <c r="J35" s="4"/>
    </row>
    <row r="36" spans="3:10" ht="15.75" thickBot="1">
      <c r="C36" s="17"/>
      <c r="D36" s="18"/>
      <c r="E36" s="18"/>
      <c r="F36" s="18"/>
      <c r="G36" s="18"/>
      <c r="H36" s="19"/>
      <c r="I36" s="16"/>
      <c r="J36" s="5"/>
    </row>
  </sheetData>
  <mergeCells count="2">
    <mergeCell ref="C35:H35"/>
    <mergeCell ref="C36:H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16"/>
  <sheetViews>
    <sheetView workbookViewId="0">
      <selection activeCell="Q15" sqref="Q15:Q16"/>
    </sheetView>
  </sheetViews>
  <sheetFormatPr defaultRowHeight="15"/>
  <sheetData>
    <row r="3" spans="4:24">
      <c r="E3">
        <v>1</v>
      </c>
      <c r="F3" t="s">
        <v>45</v>
      </c>
      <c r="G3" t="s">
        <v>46</v>
      </c>
      <c r="H3" t="s">
        <v>47</v>
      </c>
      <c r="I3" t="s">
        <v>48</v>
      </c>
      <c r="J3">
        <v>2</v>
      </c>
      <c r="K3" t="s">
        <v>49</v>
      </c>
      <c r="L3" t="s">
        <v>50</v>
      </c>
      <c r="M3" t="s">
        <v>51</v>
      </c>
      <c r="N3" t="s">
        <v>52</v>
      </c>
      <c r="O3" t="s">
        <v>53</v>
      </c>
      <c r="P3" t="s">
        <v>54</v>
      </c>
      <c r="Q3" t="s">
        <v>55</v>
      </c>
      <c r="R3" t="s">
        <v>56</v>
      </c>
      <c r="S3" t="s">
        <v>57</v>
      </c>
      <c r="T3" t="s">
        <v>58</v>
      </c>
      <c r="U3" t="s">
        <v>59</v>
      </c>
      <c r="V3" t="s">
        <v>60</v>
      </c>
      <c r="W3" s="1">
        <v>1.1000000000000001</v>
      </c>
      <c r="X3" s="1">
        <v>1.1000000000000001</v>
      </c>
    </row>
    <row r="4" spans="4:24">
      <c r="E4">
        <v>1</v>
      </c>
      <c r="F4" t="s">
        <v>45</v>
      </c>
      <c r="G4" t="s">
        <v>61</v>
      </c>
      <c r="H4" t="s">
        <v>62</v>
      </c>
      <c r="I4" t="s">
        <v>48</v>
      </c>
      <c r="J4">
        <v>2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  <c r="Q4" t="s">
        <v>55</v>
      </c>
      <c r="R4" t="s">
        <v>56</v>
      </c>
      <c r="S4" t="s">
        <v>57</v>
      </c>
      <c r="T4" t="s">
        <v>58</v>
      </c>
      <c r="U4" t="s">
        <v>59</v>
      </c>
      <c r="V4" t="s">
        <v>63</v>
      </c>
      <c r="W4" s="1">
        <v>1.1000000000000001</v>
      </c>
      <c r="X4" s="1">
        <v>1.1000000000000001</v>
      </c>
    </row>
    <row r="5" spans="4:24">
      <c r="E5">
        <v>1</v>
      </c>
      <c r="F5" t="s">
        <v>45</v>
      </c>
      <c r="G5" t="s">
        <v>64</v>
      </c>
      <c r="H5" t="s">
        <v>65</v>
      </c>
      <c r="I5" t="s">
        <v>48</v>
      </c>
      <c r="J5">
        <v>2</v>
      </c>
      <c r="K5" t="s">
        <v>49</v>
      </c>
      <c r="L5" t="s">
        <v>50</v>
      </c>
      <c r="M5" t="s">
        <v>51</v>
      </c>
      <c r="N5" t="s">
        <v>52</v>
      </c>
      <c r="O5" t="s">
        <v>53</v>
      </c>
      <c r="P5" t="s">
        <v>54</v>
      </c>
      <c r="Q5" t="s">
        <v>55</v>
      </c>
      <c r="R5" t="s">
        <v>56</v>
      </c>
      <c r="S5" t="s">
        <v>57</v>
      </c>
      <c r="T5" t="s">
        <v>58</v>
      </c>
      <c r="U5" t="s">
        <v>59</v>
      </c>
      <c r="V5" t="s">
        <v>66</v>
      </c>
      <c r="W5" s="1">
        <v>1.1000000000000001</v>
      </c>
      <c r="X5" s="1">
        <v>1.1000000000000001</v>
      </c>
    </row>
    <row r="12" spans="4:24">
      <c r="D12">
        <v>1</v>
      </c>
      <c r="E12" t="s">
        <v>45</v>
      </c>
      <c r="F12" t="s">
        <v>46</v>
      </c>
      <c r="G12" t="s">
        <v>47</v>
      </c>
      <c r="H12" t="s">
        <v>48</v>
      </c>
      <c r="I12">
        <v>2</v>
      </c>
      <c r="J12" t="s">
        <v>49</v>
      </c>
      <c r="K12" t="s">
        <v>50</v>
      </c>
      <c r="L12" t="s">
        <v>51</v>
      </c>
      <c r="M12" t="s">
        <v>52</v>
      </c>
      <c r="N12" t="s">
        <v>53</v>
      </c>
      <c r="O12" t="s">
        <v>54</v>
      </c>
      <c r="P12" t="s">
        <v>55</v>
      </c>
      <c r="Q12" t="s">
        <v>56</v>
      </c>
      <c r="R12" t="s">
        <v>57</v>
      </c>
      <c r="S12" t="s">
        <v>58</v>
      </c>
      <c r="T12" t="s">
        <v>59</v>
      </c>
      <c r="U12" t="s">
        <v>60</v>
      </c>
      <c r="V12" s="1">
        <v>1.1000000000000001</v>
      </c>
      <c r="W12" s="1">
        <v>1.1000000000000001</v>
      </c>
    </row>
    <row r="13" spans="4:24">
      <c r="D13">
        <v>1</v>
      </c>
      <c r="E13" t="s">
        <v>45</v>
      </c>
      <c r="F13" t="s">
        <v>61</v>
      </c>
      <c r="G13" t="s">
        <v>62</v>
      </c>
      <c r="H13" t="s">
        <v>48</v>
      </c>
      <c r="I13">
        <v>2</v>
      </c>
      <c r="J13" t="s">
        <v>49</v>
      </c>
      <c r="K13" t="s">
        <v>50</v>
      </c>
      <c r="L13" t="s">
        <v>51</v>
      </c>
      <c r="M13" t="s">
        <v>52</v>
      </c>
      <c r="N13" t="s">
        <v>53</v>
      </c>
      <c r="O13" t="s">
        <v>54</v>
      </c>
      <c r="P13" t="s">
        <v>55</v>
      </c>
      <c r="Q13" t="s">
        <v>56</v>
      </c>
      <c r="R13" t="s">
        <v>57</v>
      </c>
      <c r="S13" t="s">
        <v>58</v>
      </c>
      <c r="T13" t="s">
        <v>59</v>
      </c>
      <c r="U13" t="s">
        <v>63</v>
      </c>
      <c r="V13" s="1">
        <v>1.1000000000000001</v>
      </c>
      <c r="W13" s="1">
        <v>1.1000000000000001</v>
      </c>
    </row>
    <row r="14" spans="4:24">
      <c r="D14">
        <v>1</v>
      </c>
      <c r="E14" t="s">
        <v>45</v>
      </c>
      <c r="F14" t="s">
        <v>64</v>
      </c>
      <c r="G14" t="s">
        <v>65</v>
      </c>
      <c r="H14" t="s">
        <v>48</v>
      </c>
      <c r="I14">
        <v>2</v>
      </c>
      <c r="J14" t="s">
        <v>49</v>
      </c>
      <c r="K14" t="s">
        <v>50</v>
      </c>
      <c r="L14" t="s">
        <v>51</v>
      </c>
      <c r="M14" t="s">
        <v>52</v>
      </c>
      <c r="N14" t="s">
        <v>53</v>
      </c>
      <c r="O14" t="s">
        <v>54</v>
      </c>
      <c r="P14" t="s">
        <v>55</v>
      </c>
      <c r="Q14" t="s">
        <v>56</v>
      </c>
      <c r="R14" t="s">
        <v>57</v>
      </c>
      <c r="S14" t="s">
        <v>58</v>
      </c>
      <c r="T14" t="s">
        <v>59</v>
      </c>
      <c r="U14" t="s">
        <v>66</v>
      </c>
      <c r="V14" s="1">
        <v>1.1000000000000001</v>
      </c>
      <c r="W14" s="1">
        <v>1.1000000000000001</v>
      </c>
    </row>
    <row r="15" spans="4:24">
      <c r="D15">
        <v>4</v>
      </c>
      <c r="E15" t="s">
        <v>70</v>
      </c>
      <c r="F15" t="s">
        <v>71</v>
      </c>
      <c r="G15" t="s">
        <v>72</v>
      </c>
      <c r="H15" t="s">
        <v>48</v>
      </c>
      <c r="I15" t="s">
        <v>73</v>
      </c>
      <c r="J15" t="s">
        <v>74</v>
      </c>
      <c r="K15" t="s">
        <v>75</v>
      </c>
      <c r="L15" t="s">
        <v>76</v>
      </c>
      <c r="M15" t="s">
        <v>77</v>
      </c>
      <c r="N15" t="s">
        <v>78</v>
      </c>
      <c r="O15" t="s">
        <v>79</v>
      </c>
      <c r="P15" t="s">
        <v>59</v>
      </c>
      <c r="Q15" t="s">
        <v>80</v>
      </c>
      <c r="R15" s="1">
        <v>3.04</v>
      </c>
      <c r="S15" s="1">
        <v>12.16</v>
      </c>
    </row>
    <row r="16" spans="4:24">
      <c r="D16">
        <v>1</v>
      </c>
      <c r="E16" t="s">
        <v>70</v>
      </c>
      <c r="F16" t="s">
        <v>71</v>
      </c>
      <c r="G16" t="s">
        <v>81</v>
      </c>
      <c r="H16" t="s">
        <v>48</v>
      </c>
      <c r="I16" t="s">
        <v>82</v>
      </c>
      <c r="J16" t="s">
        <v>83</v>
      </c>
      <c r="K16" t="s">
        <v>75</v>
      </c>
      <c r="L16" t="s">
        <v>84</v>
      </c>
      <c r="M16" t="s">
        <v>77</v>
      </c>
      <c r="N16" t="s">
        <v>85</v>
      </c>
      <c r="O16" t="s">
        <v>79</v>
      </c>
      <c r="P16" t="s">
        <v>59</v>
      </c>
      <c r="Q16" t="s">
        <v>86</v>
      </c>
      <c r="R16" s="1">
        <v>1.86</v>
      </c>
      <c r="S16" s="1">
        <v>1.86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AppliedMicro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uvan</dc:creator>
  <cp:lastModifiedBy>uvan</cp:lastModifiedBy>
  <dcterms:created xsi:type="dcterms:W3CDTF">2015-11-13T02:15:48Z</dcterms:created>
  <dcterms:modified xsi:type="dcterms:W3CDTF">2015-11-13T02:45:20Z</dcterms:modified>
</cp:coreProperties>
</file>