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315" windowHeight="11760"/>
  </bookViews>
  <sheets>
    <sheet name=" ClonenHai mua hang 22- 7 -2016" sheetId="8" r:id="rId1"/>
  </sheets>
  <calcPr calcId="124519"/>
</workbook>
</file>

<file path=xl/calcChain.xml><?xml version="1.0" encoding="utf-8"?>
<calcChain xmlns="http://schemas.openxmlformats.org/spreadsheetml/2006/main">
  <c r="B48" i="8"/>
  <c r="B12"/>
  <c r="D28"/>
  <c r="F28" s="1"/>
  <c r="D47"/>
  <c r="F47" s="1"/>
  <c r="D46"/>
  <c r="F46" s="1"/>
  <c r="D45"/>
  <c r="F45" s="1"/>
  <c r="D44"/>
  <c r="F44" s="1"/>
  <c r="D43"/>
  <c r="F43" s="1"/>
  <c r="D42"/>
  <c r="F42" s="1"/>
  <c r="D41"/>
  <c r="F41" s="1"/>
  <c r="D21" l="1"/>
  <c r="D14"/>
  <c r="D30" l="1"/>
  <c r="F30" s="1"/>
  <c r="D35"/>
  <c r="F35" s="1"/>
  <c r="D34"/>
  <c r="F34" s="1"/>
  <c r="D31"/>
  <c r="F31" s="1"/>
  <c r="D29"/>
  <c r="F29" s="1"/>
  <c r="D40"/>
  <c r="F40" s="1"/>
  <c r="D39"/>
  <c r="F39" s="1"/>
  <c r="D38"/>
  <c r="F38" s="1"/>
  <c r="D33" l="1"/>
  <c r="F33" s="1"/>
  <c r="D32"/>
  <c r="F32" s="1"/>
  <c r="D27"/>
  <c r="F27" s="1"/>
  <c r="D26" l="1"/>
  <c r="F26" s="1"/>
  <c r="B36" s="1"/>
  <c r="F21"/>
  <c r="D20"/>
  <c r="F20" s="1"/>
  <c r="D23"/>
  <c r="F23" s="1"/>
  <c r="D19"/>
  <c r="F19" s="1"/>
  <c r="D22"/>
  <c r="F22" s="1"/>
  <c r="D18"/>
  <c r="F18" s="1"/>
  <c r="B24" s="1"/>
  <c r="F14"/>
  <c r="B16" s="1"/>
  <c r="D10"/>
  <c r="F10" s="1"/>
  <c r="D9"/>
  <c r="F9" s="1"/>
  <c r="F49" l="1"/>
  <c r="F7"/>
</calcChain>
</file>

<file path=xl/sharedStrings.xml><?xml version="1.0" encoding="utf-8"?>
<sst xmlns="http://schemas.openxmlformats.org/spreadsheetml/2006/main" count="55" uniqueCount="51">
  <si>
    <t>STT</t>
  </si>
  <si>
    <t>TÊN LINH KIỆN</t>
  </si>
  <si>
    <t>SL</t>
  </si>
  <si>
    <t>GÍA</t>
  </si>
  <si>
    <t>TỔNG</t>
  </si>
  <si>
    <t>Tổng tiền</t>
  </si>
  <si>
    <t>Part Link</t>
  </si>
  <si>
    <t xml:space="preserve">Tụ Điện </t>
  </si>
  <si>
    <t>A</t>
  </si>
  <si>
    <t>Kaisei không phân cực 470uF/25V giá 250k/chiếc</t>
  </si>
  <si>
    <t>10K</t>
  </si>
  <si>
    <t>100R</t>
  </si>
  <si>
    <t>220R</t>
  </si>
  <si>
    <t>270R</t>
  </si>
  <si>
    <t>470R</t>
  </si>
  <si>
    <t>820R</t>
  </si>
  <si>
    <t>12K</t>
  </si>
  <si>
    <t>51K</t>
  </si>
  <si>
    <t>B</t>
  </si>
  <si>
    <t>C</t>
  </si>
  <si>
    <t>D</t>
  </si>
  <si>
    <t>Điện trở AMRS - 1/2 W giá  15K /1pcs</t>
  </si>
  <si>
    <t>Điện trở AMRG - 3/4 W giá  60K /1pcs</t>
  </si>
  <si>
    <t>Điện trở AMRG - 2W giá  90K /1pcs</t>
  </si>
  <si>
    <t>5K6</t>
  </si>
  <si>
    <t>47K</t>
  </si>
  <si>
    <t>1M</t>
  </si>
  <si>
    <t>100K</t>
  </si>
  <si>
    <t>Điện trở AMRS - 1/4 W giá  12K /1pcs</t>
  </si>
  <si>
    <t>75R</t>
  </si>
  <si>
    <t>330R</t>
  </si>
  <si>
    <t>2K2</t>
  </si>
  <si>
    <t>Shop : DIYAUDIO.VN</t>
  </si>
  <si>
    <t>email : trantrungsx3@gmail.com</t>
  </si>
  <si>
    <t>ClonenHai : o9o4.2o.33.11</t>
  </si>
  <si>
    <t>nhhtoan@gmail.com</t>
  </si>
  <si>
    <r>
      <t xml:space="preserve">Tel </t>
    </r>
    <r>
      <rPr>
        <b/>
        <sz val="20"/>
        <color theme="1"/>
        <rFont val="Calibri"/>
        <family val="2"/>
        <scheme val="minor"/>
      </rPr>
      <t xml:space="preserve">090.353.9386 - </t>
    </r>
  </si>
  <si>
    <r>
      <t xml:space="preserve">VCB Hanoi </t>
    </r>
    <r>
      <rPr>
        <b/>
        <sz val="16"/>
        <color theme="1"/>
        <rFont val="Calibri"/>
        <family val="2"/>
        <scheme val="minor"/>
      </rPr>
      <t>0021001054180</t>
    </r>
    <r>
      <rPr>
        <sz val="16"/>
        <color theme="1"/>
        <rFont val="Calibri"/>
        <family val="2"/>
        <scheme val="minor"/>
      </rPr>
      <t xml:space="preserve">  - Chủ TK : </t>
    </r>
    <r>
      <rPr>
        <b/>
        <sz val="16"/>
        <color theme="1"/>
        <rFont val="Calibri"/>
        <family val="2"/>
        <scheme val="minor"/>
      </rPr>
      <t>Ngô Huy Toàn</t>
    </r>
  </si>
  <si>
    <t>E</t>
  </si>
  <si>
    <t>https://www.facebook.com/DIYAUDIO.VN</t>
  </si>
  <si>
    <t>Số Lượng</t>
  </si>
  <si>
    <t>Tụ  AMCH 8200p-100V giá 80K/1pcs</t>
  </si>
  <si>
    <t xml:space="preserve">10K </t>
  </si>
  <si>
    <t>1K5</t>
  </si>
  <si>
    <t>560R</t>
  </si>
  <si>
    <t>1K2</t>
  </si>
  <si>
    <t>360R</t>
  </si>
  <si>
    <t>7 K5 (FB)</t>
  </si>
  <si>
    <t>560R(BIS)</t>
  </si>
  <si>
    <t>1K5 (Gain INput)</t>
  </si>
  <si>
    <t>ClonenHai 22/7/16 (0904203311)</t>
  </si>
</sst>
</file>

<file path=xl/styles.xml><?xml version="1.0" encoding="utf-8"?>
<styleSheet xmlns="http://schemas.openxmlformats.org/spreadsheetml/2006/main">
  <numFmts count="4">
    <numFmt numFmtId="164" formatCode="_-* #,##0.00_-;\-* #,##0.00_-;_-* &quot;-&quot;??_-;_-@_-"/>
    <numFmt numFmtId="165" formatCode="_-* #,##0.000_-;\-* #,##0.000_-;_-* &quot;-&quot;??_-;_-@_-"/>
    <numFmt numFmtId="166" formatCode="_(* #,##0.000_);_(* \(#,##0.000\);_(* &quot;-&quot;???_);_(@_)"/>
    <numFmt numFmtId="167" formatCode="#,##0.0"/>
  </numFmts>
  <fonts count="33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Times New Roman"/>
      <family val="1"/>
    </font>
    <font>
      <b/>
      <sz val="9"/>
      <name val="Times New Roman"/>
      <family val="1"/>
    </font>
    <font>
      <b/>
      <u/>
      <sz val="9"/>
      <name val="Times New Roman"/>
      <family val="1"/>
    </font>
    <font>
      <b/>
      <u/>
      <sz val="9"/>
      <color rgb="FF0070C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b/>
      <u/>
      <sz val="11"/>
      <color theme="10"/>
      <name val="Calibri"/>
      <family val="2"/>
      <scheme val="minor"/>
    </font>
    <font>
      <sz val="13"/>
      <name val="Times New Roman"/>
      <family val="1"/>
    </font>
    <font>
      <b/>
      <sz val="15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4"/>
      <color theme="1"/>
      <name val="Calibri"/>
      <family val="2"/>
      <scheme val="minor"/>
    </font>
    <font>
      <sz val="14"/>
      <color rgb="FF333333"/>
      <name val="Arial"/>
      <family val="2"/>
    </font>
    <font>
      <b/>
      <sz val="13"/>
      <color rgb="FF000080"/>
      <name val="Calibri"/>
      <family val="2"/>
      <scheme val="minor"/>
    </font>
    <font>
      <u/>
      <sz val="14"/>
      <color theme="1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rgb="FFFF0000"/>
      <name val="Times New Roman"/>
      <family val="1"/>
    </font>
    <font>
      <b/>
      <sz val="12.5"/>
      <color rgb="FF333333"/>
      <name val="Arial"/>
      <family val="2"/>
    </font>
    <font>
      <b/>
      <sz val="12.5"/>
      <color theme="1"/>
      <name val="Calibri"/>
      <family val="2"/>
      <scheme val="minor"/>
    </font>
    <font>
      <b/>
      <sz val="12.5"/>
      <name val="Times New Roman"/>
      <family val="1"/>
    </font>
    <font>
      <sz val="13"/>
      <name val="Arial"/>
      <family val="2"/>
    </font>
    <font>
      <b/>
      <sz val="22"/>
      <name val="Times New Roman"/>
      <family val="1"/>
    </font>
    <font>
      <sz val="22"/>
      <name val="Times New Roman"/>
      <family val="1"/>
    </font>
    <font>
      <sz val="22"/>
      <color theme="1"/>
      <name val="Calibri"/>
      <family val="2"/>
      <scheme val="minor"/>
    </font>
    <font>
      <b/>
      <sz val="1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164" fontId="2" fillId="0" borderId="0" applyFont="0" applyFill="0" applyBorder="0" applyAlignment="0" applyProtection="0"/>
  </cellStyleXfs>
  <cellXfs count="102">
    <xf numFmtId="0" fontId="0" fillId="0" borderId="0" xfId="0"/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1" xfId="2" applyFont="1" applyFill="1" applyBorder="1" applyAlignment="1">
      <alignment vertical="center"/>
    </xf>
    <xf numFmtId="0" fontId="6" fillId="0" borderId="3" xfId="2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top"/>
    </xf>
    <xf numFmtId="0" fontId="5" fillId="0" borderId="3" xfId="0" applyFont="1" applyFill="1" applyBorder="1" applyAlignment="1">
      <alignment horizontal="left" vertical="top"/>
    </xf>
    <xf numFmtId="0" fontId="1" fillId="0" borderId="9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13" fillId="0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164" fontId="1" fillId="0" borderId="4" xfId="1" applyFont="1" applyFill="1" applyBorder="1" applyAlignment="1">
      <alignment horizontal="right" vertical="center"/>
    </xf>
    <xf numFmtId="165" fontId="13" fillId="0" borderId="4" xfId="1" applyNumberFormat="1" applyFont="1" applyFill="1" applyBorder="1" applyAlignment="1">
      <alignment horizontal="center" vertical="center"/>
    </xf>
    <xf numFmtId="165" fontId="8" fillId="0" borderId="1" xfId="1" applyNumberFormat="1" applyFont="1" applyFill="1" applyBorder="1" applyAlignment="1">
      <alignment horizontal="right"/>
    </xf>
    <xf numFmtId="165" fontId="8" fillId="0" borderId="3" xfId="1" applyNumberFormat="1" applyFont="1" applyFill="1" applyBorder="1" applyAlignment="1">
      <alignment horizontal="right"/>
    </xf>
    <xf numFmtId="165" fontId="8" fillId="0" borderId="0" xfId="1" applyNumberFormat="1" applyFont="1" applyFill="1" applyBorder="1" applyAlignment="1">
      <alignment horizontal="right"/>
    </xf>
    <xf numFmtId="0" fontId="4" fillId="0" borderId="9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67" fontId="4" fillId="0" borderId="1" xfId="0" applyNumberFormat="1" applyFont="1" applyFill="1" applyBorder="1" applyAlignment="1">
      <alignment horizontal="center" vertical="center"/>
    </xf>
    <xf numFmtId="167" fontId="4" fillId="0" borderId="2" xfId="0" applyNumberFormat="1" applyFont="1" applyFill="1" applyBorder="1" applyAlignment="1">
      <alignment horizontal="center" vertical="center"/>
    </xf>
    <xf numFmtId="167" fontId="4" fillId="0" borderId="5" xfId="0" applyNumberFormat="1" applyFont="1" applyFill="1" applyBorder="1" applyAlignment="1">
      <alignment horizontal="center" vertical="center"/>
    </xf>
    <xf numFmtId="167" fontId="9" fillId="0" borderId="1" xfId="0" applyNumberFormat="1" applyFont="1" applyFill="1" applyBorder="1" applyAlignment="1">
      <alignment horizontal="center" vertical="center"/>
    </xf>
    <xf numFmtId="164" fontId="15" fillId="0" borderId="4" xfId="1" applyFont="1" applyFill="1" applyBorder="1" applyAlignment="1">
      <alignment horizontal="center" vertical="center"/>
    </xf>
    <xf numFmtId="0" fontId="3" fillId="0" borderId="11" xfId="2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167" fontId="8" fillId="0" borderId="1" xfId="1" applyNumberFormat="1" applyFont="1" applyFill="1" applyBorder="1" applyAlignment="1">
      <alignment horizontal="center" vertical="center"/>
    </xf>
    <xf numFmtId="0" fontId="3" fillId="0" borderId="0" xfId="2" applyFill="1" applyAlignment="1">
      <alignment horizontal="center" vertical="center"/>
    </xf>
    <xf numFmtId="0" fontId="16" fillId="0" borderId="0" xfId="0" applyFont="1" applyAlignment="1">
      <alignment wrapText="1"/>
    </xf>
    <xf numFmtId="0" fontId="17" fillId="0" borderId="12" xfId="0" applyFont="1" applyBorder="1" applyAlignment="1">
      <alignment wrapText="1"/>
    </xf>
    <xf numFmtId="0" fontId="13" fillId="0" borderId="12" xfId="0" applyFont="1" applyFill="1" applyBorder="1" applyAlignment="1">
      <alignment horizontal="left" vertical="top" wrapText="1"/>
    </xf>
    <xf numFmtId="0" fontId="17" fillId="0" borderId="12" xfId="0" applyFont="1" applyFill="1" applyBorder="1" applyAlignment="1">
      <alignment wrapText="1"/>
    </xf>
    <xf numFmtId="0" fontId="18" fillId="0" borderId="0" xfId="0" applyFont="1"/>
    <xf numFmtId="0" fontId="15" fillId="0" borderId="1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vertical="center"/>
    </xf>
    <xf numFmtId="0" fontId="16" fillId="0" borderId="14" xfId="0" applyFont="1" applyFill="1" applyBorder="1" applyAlignment="1"/>
    <xf numFmtId="0" fontId="20" fillId="0" borderId="4" xfId="0" applyFont="1" applyBorder="1"/>
    <xf numFmtId="0" fontId="10" fillId="0" borderId="15" xfId="2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167" fontId="8" fillId="0" borderId="5" xfId="1" applyNumberFormat="1" applyFont="1" applyFill="1" applyBorder="1" applyAlignment="1">
      <alignment horizontal="center" vertical="center"/>
    </xf>
    <xf numFmtId="164" fontId="9" fillId="0" borderId="4" xfId="1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left" vertical="top" wrapText="1"/>
    </xf>
    <xf numFmtId="0" fontId="3" fillId="0" borderId="17" xfId="2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167" fontId="8" fillId="0" borderId="9" xfId="1" applyNumberFormat="1" applyFont="1" applyFill="1" applyBorder="1" applyAlignment="1">
      <alignment horizontal="center" vertical="center"/>
    </xf>
    <xf numFmtId="167" fontId="4" fillId="0" borderId="13" xfId="0" applyNumberFormat="1" applyFont="1" applyFill="1" applyBorder="1" applyAlignment="1">
      <alignment horizontal="center" vertical="center"/>
    </xf>
    <xf numFmtId="0" fontId="3" fillId="0" borderId="15" xfId="2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 wrapText="1"/>
    </xf>
    <xf numFmtId="0" fontId="3" fillId="0" borderId="8" xfId="2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167" fontId="8" fillId="0" borderId="4" xfId="1" applyNumberFormat="1" applyFont="1" applyFill="1" applyBorder="1" applyAlignment="1">
      <alignment horizontal="center" vertical="center"/>
    </xf>
    <xf numFmtId="167" fontId="4" fillId="0" borderId="4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167" fontId="4" fillId="0" borderId="20" xfId="0" applyNumberFormat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3" fillId="0" borderId="7" xfId="2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167" fontId="8" fillId="0" borderId="7" xfId="1" applyNumberFormat="1" applyFont="1" applyFill="1" applyBorder="1" applyAlignment="1">
      <alignment horizontal="center" vertical="center"/>
    </xf>
    <xf numFmtId="167" fontId="4" fillId="0" borderId="7" xfId="0" applyNumberFormat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167" fontId="4" fillId="0" borderId="9" xfId="0" applyNumberFormat="1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16" fillId="0" borderId="8" xfId="0" applyFont="1" applyFill="1" applyBorder="1" applyAlignment="1"/>
    <xf numFmtId="0" fontId="24" fillId="0" borderId="18" xfId="0" applyFont="1" applyFill="1" applyBorder="1" applyAlignment="1">
      <alignment horizontal="left" vertical="top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66" fontId="19" fillId="0" borderId="6" xfId="2" applyNumberFormat="1" applyFont="1" applyFill="1" applyBorder="1" applyAlignment="1">
      <alignment horizontal="center" vertical="center"/>
    </xf>
    <xf numFmtId="0" fontId="16" fillId="0" borderId="7" xfId="0" applyFont="1" applyFill="1" applyBorder="1" applyAlignment="1"/>
    <xf numFmtId="0" fontId="16" fillId="0" borderId="8" xfId="0" applyFont="1" applyFill="1" applyBorder="1" applyAlignment="1"/>
    <xf numFmtId="0" fontId="22" fillId="0" borderId="6" xfId="0" applyFont="1" applyBorder="1" applyAlignment="1"/>
    <xf numFmtId="0" fontId="22" fillId="0" borderId="7" xfId="0" applyFont="1" applyBorder="1" applyAlignment="1"/>
    <xf numFmtId="0" fontId="19" fillId="0" borderId="6" xfId="2" applyFont="1" applyFill="1" applyBorder="1" applyAlignment="1"/>
    <xf numFmtId="0" fontId="24" fillId="0" borderId="21" xfId="0" applyFont="1" applyFill="1" applyBorder="1" applyAlignment="1">
      <alignment horizontal="left" vertical="top" wrapText="1"/>
    </xf>
    <xf numFmtId="0" fontId="3" fillId="0" borderId="22" xfId="2" applyFill="1" applyBorder="1" applyAlignment="1">
      <alignment horizontal="center" vertical="center"/>
    </xf>
    <xf numFmtId="167" fontId="8" fillId="0" borderId="13" xfId="1" applyNumberFormat="1" applyFont="1" applyFill="1" applyBorder="1" applyAlignment="1">
      <alignment horizontal="center" vertical="center"/>
    </xf>
    <xf numFmtId="167" fontId="13" fillId="0" borderId="16" xfId="0" applyNumberFormat="1" applyFont="1" applyFill="1" applyBorder="1" applyAlignment="1">
      <alignment horizontal="left" vertical="top" wrapText="1"/>
    </xf>
    <xf numFmtId="167" fontId="25" fillId="0" borderId="12" xfId="0" applyNumberFormat="1" applyFont="1" applyBorder="1" applyAlignment="1">
      <alignment horizontal="right" wrapText="1"/>
    </xf>
    <xf numFmtId="167" fontId="26" fillId="0" borderId="0" xfId="0" applyNumberFormat="1" applyFont="1" applyAlignment="1">
      <alignment horizontal="right" wrapText="1"/>
    </xf>
    <xf numFmtId="167" fontId="25" fillId="0" borderId="0" xfId="0" applyNumberFormat="1" applyFont="1" applyBorder="1" applyAlignment="1">
      <alignment horizontal="right" wrapText="1"/>
    </xf>
    <xf numFmtId="167" fontId="27" fillId="0" borderId="16" xfId="0" applyNumberFormat="1" applyFont="1" applyFill="1" applyBorder="1" applyAlignment="1">
      <alignment horizontal="right" vertical="top" wrapText="1"/>
    </xf>
    <xf numFmtId="0" fontId="28" fillId="0" borderId="12" xfId="0" applyFont="1" applyFill="1" applyBorder="1" applyAlignment="1">
      <alignment wrapText="1"/>
    </xf>
    <xf numFmtId="166" fontId="29" fillId="2" borderId="1" xfId="0" applyNumberFormat="1" applyFont="1" applyFill="1" applyBorder="1" applyAlignment="1">
      <alignment horizontal="center" vertical="center"/>
    </xf>
    <xf numFmtId="165" fontId="30" fillId="2" borderId="14" xfId="1" applyNumberFormat="1" applyFont="1" applyFill="1" applyBorder="1" applyAlignment="1">
      <alignment horizontal="right"/>
    </xf>
    <xf numFmtId="0" fontId="31" fillId="2" borderId="14" xfId="0" applyFont="1" applyFill="1" applyBorder="1" applyAlignment="1"/>
    <xf numFmtId="166" fontId="32" fillId="0" borderId="9" xfId="0" applyNumberFormat="1" applyFont="1" applyFill="1" applyBorder="1" applyAlignment="1">
      <alignment horizontal="center" vertical="center"/>
    </xf>
  </cellXfs>
  <cellStyles count="4">
    <cellStyle name="Comma" xfId="1" builtinId="3"/>
    <cellStyle name="Comma 2" xf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facebook.com/DIYAUDIO.VN" TargetMode="External"/><Relationship Id="rId1" Type="http://schemas.openxmlformats.org/officeDocument/2006/relationships/hyperlink" Target="mailto:nhhtoa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G51"/>
  <sheetViews>
    <sheetView tabSelected="1" topLeftCell="A19" workbookViewId="0">
      <selection activeCell="A48" sqref="A48"/>
    </sheetView>
  </sheetViews>
  <sheetFormatPr defaultColWidth="9.140625" defaultRowHeight="15"/>
  <cols>
    <col min="1" max="1" width="5.140625" style="4" bestFit="1" customWidth="1"/>
    <col min="2" max="2" width="50.28515625" style="8" customWidth="1"/>
    <col min="3" max="3" width="12.85546875" style="5" customWidth="1"/>
    <col min="4" max="4" width="8.5703125" style="19" customWidth="1"/>
    <col min="5" max="5" width="13" style="26" customWidth="1"/>
    <col min="6" max="6" width="16.7109375" style="29" customWidth="1"/>
    <col min="7" max="7" width="13.5703125" style="4" customWidth="1"/>
    <col min="8" max="16384" width="9.140625" style="4"/>
  </cols>
  <sheetData>
    <row r="2" spans="1:7" ht="31.5" customHeight="1">
      <c r="B2" s="101" t="s">
        <v>50</v>
      </c>
      <c r="E2" s="99" t="s">
        <v>32</v>
      </c>
      <c r="F2" s="100"/>
      <c r="G2" s="100"/>
    </row>
    <row r="3" spans="1:7" ht="31.5" customHeight="1">
      <c r="A3" s="49"/>
      <c r="B3" s="83" t="s">
        <v>35</v>
      </c>
      <c r="C3" s="84"/>
      <c r="D3" s="84"/>
      <c r="E3" s="84"/>
      <c r="F3" s="84"/>
      <c r="G3" s="85"/>
    </row>
    <row r="4" spans="1:7" ht="31.5" customHeight="1">
      <c r="A4" s="49"/>
      <c r="B4" s="51" t="s">
        <v>36</v>
      </c>
      <c r="C4" s="88" t="s">
        <v>39</v>
      </c>
      <c r="D4" s="84"/>
      <c r="E4" s="84"/>
      <c r="F4" s="84"/>
      <c r="G4" s="85"/>
    </row>
    <row r="5" spans="1:7" ht="31.5" customHeight="1">
      <c r="A5" s="49"/>
      <c r="B5" s="86" t="s">
        <v>37</v>
      </c>
      <c r="C5" s="87"/>
      <c r="D5" s="50"/>
      <c r="E5" s="50"/>
      <c r="F5" s="50"/>
      <c r="G5" s="78"/>
    </row>
    <row r="6" spans="1:7" s="13" customFormat="1" ht="27" customHeight="1">
      <c r="A6" s="12" t="s">
        <v>0</v>
      </c>
      <c r="B6" s="12" t="s">
        <v>1</v>
      </c>
      <c r="C6" s="12" t="s">
        <v>6</v>
      </c>
      <c r="D6" s="20" t="s">
        <v>2</v>
      </c>
      <c r="E6" s="23" t="s">
        <v>3</v>
      </c>
      <c r="F6" s="12" t="s">
        <v>4</v>
      </c>
      <c r="G6" s="21" t="s">
        <v>40</v>
      </c>
    </row>
    <row r="7" spans="1:7" ht="33.75" customHeight="1">
      <c r="A7" s="80" t="s">
        <v>5</v>
      </c>
      <c r="B7" s="81"/>
      <c r="C7" s="81"/>
      <c r="D7" s="81"/>
      <c r="E7" s="82"/>
      <c r="F7" s="37">
        <f>SUM(F9:F48)</f>
        <v>3668000</v>
      </c>
      <c r="G7" s="22"/>
    </row>
    <row r="8" spans="1:7" ht="33.75" customHeight="1">
      <c r="A8" s="30" t="s">
        <v>8</v>
      </c>
      <c r="B8" s="31" t="s">
        <v>7</v>
      </c>
      <c r="C8" s="31"/>
      <c r="D8" s="31"/>
      <c r="E8" s="32"/>
      <c r="F8" s="55"/>
      <c r="G8" s="22"/>
    </row>
    <row r="9" spans="1:7" ht="21.75" customHeight="1">
      <c r="A9" s="1">
        <v>1</v>
      </c>
      <c r="B9" s="47" t="s">
        <v>9</v>
      </c>
      <c r="C9" s="52"/>
      <c r="D9" s="53">
        <f>SUM(G9:G9)</f>
        <v>1</v>
      </c>
      <c r="E9" s="54">
        <v>250000</v>
      </c>
      <c r="F9" s="35">
        <f t="shared" ref="F9:F22" si="0">D9*E9</f>
        <v>250000</v>
      </c>
      <c r="G9" s="1">
        <v>1</v>
      </c>
    </row>
    <row r="10" spans="1:7" ht="21.75" customHeight="1">
      <c r="A10" s="11">
        <v>2</v>
      </c>
      <c r="B10" s="15" t="s">
        <v>41</v>
      </c>
      <c r="C10" s="38"/>
      <c r="D10" s="17">
        <f>SUM(G10:G10)</f>
        <v>2</v>
      </c>
      <c r="E10" s="41">
        <v>80000</v>
      </c>
      <c r="F10" s="33">
        <f t="shared" si="0"/>
        <v>160000</v>
      </c>
      <c r="G10" s="11">
        <v>2</v>
      </c>
    </row>
    <row r="11" spans="1:7" ht="21.75" customHeight="1">
      <c r="A11" s="10"/>
      <c r="B11" s="56"/>
      <c r="C11" s="57"/>
      <c r="D11" s="58"/>
      <c r="E11" s="59"/>
      <c r="F11" s="60"/>
      <c r="G11" s="10"/>
    </row>
    <row r="12" spans="1:7" ht="21.75" customHeight="1">
      <c r="A12" s="10"/>
      <c r="B12" s="96">
        <f>SUM(F9:F11)</f>
        <v>410000</v>
      </c>
      <c r="C12" s="57"/>
      <c r="D12" s="58"/>
      <c r="E12" s="59"/>
      <c r="F12" s="60"/>
      <c r="G12" s="10"/>
    </row>
    <row r="13" spans="1:7" ht="21.75" customHeight="1">
      <c r="A13" s="12" t="s">
        <v>18</v>
      </c>
      <c r="B13" s="62" t="s">
        <v>23</v>
      </c>
      <c r="C13" s="63"/>
      <c r="D13" s="64"/>
      <c r="E13" s="65"/>
      <c r="F13" s="66"/>
      <c r="G13" s="67"/>
    </row>
    <row r="14" spans="1:7" ht="21.75" customHeight="1">
      <c r="A14" s="1">
        <v>3</v>
      </c>
      <c r="B14" s="79" t="s">
        <v>42</v>
      </c>
      <c r="C14" s="61"/>
      <c r="D14" s="17">
        <f>SUM(G14:G14)</f>
        <v>2</v>
      </c>
      <c r="E14" s="54">
        <v>90000</v>
      </c>
      <c r="F14" s="35">
        <f t="shared" si="0"/>
        <v>180000</v>
      </c>
      <c r="G14" s="1">
        <v>2</v>
      </c>
    </row>
    <row r="15" spans="1:7" ht="21.75" customHeight="1">
      <c r="A15" s="75"/>
      <c r="B15" s="89"/>
      <c r="C15" s="90"/>
      <c r="D15" s="58"/>
      <c r="E15" s="91"/>
      <c r="F15" s="60"/>
      <c r="G15" s="75"/>
    </row>
    <row r="16" spans="1:7" ht="21.75" customHeight="1">
      <c r="A16" s="10"/>
      <c r="B16" s="92">
        <f>SUM(F14:F15)</f>
        <v>180000</v>
      </c>
      <c r="C16" s="57"/>
      <c r="D16" s="58"/>
      <c r="E16" s="59"/>
      <c r="F16" s="68"/>
      <c r="G16" s="10"/>
    </row>
    <row r="17" spans="1:7" ht="27" customHeight="1">
      <c r="A17" s="30" t="s">
        <v>19</v>
      </c>
      <c r="B17" s="69" t="s">
        <v>22</v>
      </c>
      <c r="C17" s="70"/>
      <c r="D17" s="71"/>
      <c r="E17" s="72"/>
      <c r="F17" s="73"/>
      <c r="G17" s="74"/>
    </row>
    <row r="18" spans="1:7" ht="18.75" customHeight="1">
      <c r="A18" s="2">
        <v>4</v>
      </c>
      <c r="B18" s="45" t="s">
        <v>11</v>
      </c>
      <c r="C18" s="38"/>
      <c r="D18" s="17">
        <f t="shared" ref="D18:D23" si="1">SUM(G18:G18)</f>
        <v>1</v>
      </c>
      <c r="E18" s="41">
        <v>60000</v>
      </c>
      <c r="F18" s="33">
        <f t="shared" si="0"/>
        <v>60000</v>
      </c>
      <c r="G18" s="11">
        <v>1</v>
      </c>
    </row>
    <row r="19" spans="1:7" ht="18.75" customHeight="1">
      <c r="A19" s="11">
        <v>5</v>
      </c>
      <c r="B19" s="45" t="s">
        <v>13</v>
      </c>
      <c r="C19" s="38"/>
      <c r="D19" s="17">
        <f t="shared" si="1"/>
        <v>1</v>
      </c>
      <c r="E19" s="41">
        <v>60000</v>
      </c>
      <c r="F19" s="34">
        <f t="shared" ref="F19" si="2">D19*E19</f>
        <v>60000</v>
      </c>
      <c r="G19" s="11">
        <v>1</v>
      </c>
    </row>
    <row r="20" spans="1:7" ht="18.75" customHeight="1">
      <c r="A20" s="11">
        <v>6</v>
      </c>
      <c r="B20" s="46" t="s">
        <v>48</v>
      </c>
      <c r="C20" s="38"/>
      <c r="D20" s="17">
        <f t="shared" si="1"/>
        <v>1</v>
      </c>
      <c r="E20" s="41">
        <v>60000</v>
      </c>
      <c r="F20" s="34">
        <f t="shared" ref="F20" si="3">D20*E20</f>
        <v>60000</v>
      </c>
      <c r="G20" s="11">
        <v>1</v>
      </c>
    </row>
    <row r="21" spans="1:7" ht="18.75" customHeight="1">
      <c r="A21" s="2">
        <v>7</v>
      </c>
      <c r="B21" s="97" t="s">
        <v>49</v>
      </c>
      <c r="C21" s="38"/>
      <c r="D21" s="17">
        <f t="shared" si="1"/>
        <v>6</v>
      </c>
      <c r="E21" s="41">
        <v>60000</v>
      </c>
      <c r="F21" s="33">
        <f t="shared" ref="F21" si="4">D21*E21</f>
        <v>360000</v>
      </c>
      <c r="G21" s="16">
        <v>6</v>
      </c>
    </row>
    <row r="22" spans="1:7" ht="18.75" customHeight="1">
      <c r="A22" s="11">
        <v>8</v>
      </c>
      <c r="B22" s="97" t="s">
        <v>47</v>
      </c>
      <c r="C22" s="38"/>
      <c r="D22" s="17">
        <f t="shared" si="1"/>
        <v>2</v>
      </c>
      <c r="E22" s="41">
        <v>60000</v>
      </c>
      <c r="F22" s="34">
        <f t="shared" si="0"/>
        <v>120000</v>
      </c>
      <c r="G22" s="11">
        <v>2</v>
      </c>
    </row>
    <row r="23" spans="1:7" ht="18.75" customHeight="1">
      <c r="A23" s="2">
        <v>9</v>
      </c>
      <c r="B23" s="44" t="s">
        <v>16</v>
      </c>
      <c r="C23" s="42"/>
      <c r="D23" s="17">
        <f t="shared" si="1"/>
        <v>1</v>
      </c>
      <c r="E23" s="41">
        <v>60000</v>
      </c>
      <c r="F23" s="34">
        <f t="shared" ref="F23:F40" si="5">D23*E23</f>
        <v>60000</v>
      </c>
      <c r="G23" s="11">
        <v>1</v>
      </c>
    </row>
    <row r="24" spans="1:7" ht="18.75" customHeight="1">
      <c r="A24" s="75"/>
      <c r="B24" s="95">
        <f>SUM(F18:F23)</f>
        <v>720000</v>
      </c>
      <c r="C24" s="57"/>
      <c r="D24" s="58"/>
      <c r="E24" s="59"/>
      <c r="F24" s="76"/>
      <c r="G24" s="10"/>
    </row>
    <row r="25" spans="1:7" ht="21.75" customHeight="1">
      <c r="A25" s="12" t="s">
        <v>20</v>
      </c>
      <c r="B25" s="62" t="s">
        <v>21</v>
      </c>
      <c r="C25" s="63"/>
      <c r="D25" s="64"/>
      <c r="E25" s="65"/>
      <c r="F25" s="66"/>
      <c r="G25" s="67"/>
    </row>
    <row r="26" spans="1:7" ht="16.5" customHeight="1">
      <c r="A26" s="1">
        <v>10</v>
      </c>
      <c r="B26" s="43" t="s">
        <v>29</v>
      </c>
      <c r="C26" s="61"/>
      <c r="D26" s="53">
        <f t="shared" ref="D26:D35" si="6">SUM(G26:G26)</f>
        <v>4</v>
      </c>
      <c r="E26" s="54">
        <v>15000</v>
      </c>
      <c r="F26" s="35">
        <f t="shared" si="5"/>
        <v>60000</v>
      </c>
      <c r="G26" s="1">
        <v>4</v>
      </c>
    </row>
    <row r="27" spans="1:7" ht="16.5" customHeight="1">
      <c r="A27" s="1">
        <v>11</v>
      </c>
      <c r="B27" s="43" t="s">
        <v>11</v>
      </c>
      <c r="C27" s="38"/>
      <c r="D27" s="17">
        <f t="shared" si="6"/>
        <v>4</v>
      </c>
      <c r="E27" s="41">
        <v>15000</v>
      </c>
      <c r="F27" s="33">
        <f t="shared" si="5"/>
        <v>60000</v>
      </c>
      <c r="G27" s="11">
        <v>4</v>
      </c>
    </row>
    <row r="28" spans="1:7" ht="16.5" customHeight="1">
      <c r="A28" s="1">
        <v>12</v>
      </c>
      <c r="B28" s="43" t="s">
        <v>13</v>
      </c>
      <c r="C28" s="38"/>
      <c r="D28" s="17">
        <f t="shared" ref="D28" si="7">SUM(G28:G28)</f>
        <v>14</v>
      </c>
      <c r="E28" s="41">
        <v>15000</v>
      </c>
      <c r="F28" s="33">
        <f t="shared" si="5"/>
        <v>210000</v>
      </c>
      <c r="G28" s="11">
        <v>14</v>
      </c>
    </row>
    <row r="29" spans="1:7" ht="16.5" customHeight="1">
      <c r="A29" s="1">
        <v>13</v>
      </c>
      <c r="B29" s="43" t="s">
        <v>43</v>
      </c>
      <c r="C29" s="38"/>
      <c r="D29" s="17">
        <f t="shared" si="6"/>
        <v>8</v>
      </c>
      <c r="E29" s="41">
        <v>15000</v>
      </c>
      <c r="F29" s="33">
        <f t="shared" ref="F29:F31" si="8">D29*E29</f>
        <v>120000</v>
      </c>
      <c r="G29" s="11">
        <v>8</v>
      </c>
    </row>
    <row r="30" spans="1:7" ht="16.5" customHeight="1">
      <c r="A30" s="1">
        <v>14</v>
      </c>
      <c r="B30" s="43" t="s">
        <v>31</v>
      </c>
      <c r="C30" s="38"/>
      <c r="D30" s="17">
        <f t="shared" si="6"/>
        <v>8</v>
      </c>
      <c r="E30" s="41">
        <v>15000</v>
      </c>
      <c r="F30" s="33">
        <f t="shared" si="8"/>
        <v>120000</v>
      </c>
      <c r="G30" s="11">
        <v>8</v>
      </c>
    </row>
    <row r="31" spans="1:7" ht="16.5" customHeight="1">
      <c r="A31" s="1">
        <v>15</v>
      </c>
      <c r="B31" s="43" t="s">
        <v>24</v>
      </c>
      <c r="C31" s="38"/>
      <c r="D31" s="17">
        <f t="shared" si="6"/>
        <v>4</v>
      </c>
      <c r="E31" s="41">
        <v>15000</v>
      </c>
      <c r="F31" s="33">
        <f t="shared" si="8"/>
        <v>60000</v>
      </c>
      <c r="G31" s="11">
        <v>4</v>
      </c>
    </row>
    <row r="32" spans="1:7" ht="16.5" customHeight="1">
      <c r="A32" s="1">
        <v>16</v>
      </c>
      <c r="B32" s="43" t="s">
        <v>10</v>
      </c>
      <c r="C32" s="38"/>
      <c r="D32" s="17">
        <f t="shared" si="6"/>
        <v>4</v>
      </c>
      <c r="E32" s="41">
        <v>15000</v>
      </c>
      <c r="F32" s="33">
        <f t="shared" si="5"/>
        <v>60000</v>
      </c>
      <c r="G32" s="11">
        <v>4</v>
      </c>
    </row>
    <row r="33" spans="1:7" ht="16.5" customHeight="1">
      <c r="A33" s="1">
        <v>17</v>
      </c>
      <c r="B33" s="43" t="s">
        <v>25</v>
      </c>
      <c r="C33" s="38"/>
      <c r="D33" s="17">
        <f t="shared" si="6"/>
        <v>4</v>
      </c>
      <c r="E33" s="41">
        <v>15000</v>
      </c>
      <c r="F33" s="33">
        <f t="shared" si="5"/>
        <v>60000</v>
      </c>
      <c r="G33" s="11">
        <v>4</v>
      </c>
    </row>
    <row r="34" spans="1:7" ht="16.5" customHeight="1">
      <c r="A34" s="1">
        <v>18</v>
      </c>
      <c r="B34" s="43" t="s">
        <v>27</v>
      </c>
      <c r="C34" s="38"/>
      <c r="D34" s="17">
        <f t="shared" si="6"/>
        <v>4</v>
      </c>
      <c r="E34" s="41">
        <v>15000</v>
      </c>
      <c r="F34" s="33">
        <f t="shared" ref="F34:F35" si="9">D34*E34</f>
        <v>60000</v>
      </c>
      <c r="G34" s="11">
        <v>4</v>
      </c>
    </row>
    <row r="35" spans="1:7" ht="16.5" customHeight="1">
      <c r="A35" s="1">
        <v>19</v>
      </c>
      <c r="B35" s="43" t="s">
        <v>26</v>
      </c>
      <c r="C35" s="38"/>
      <c r="D35" s="17">
        <f t="shared" si="6"/>
        <v>4</v>
      </c>
      <c r="E35" s="41">
        <v>15000</v>
      </c>
      <c r="F35" s="33">
        <f t="shared" si="9"/>
        <v>60000</v>
      </c>
      <c r="G35" s="11">
        <v>4</v>
      </c>
    </row>
    <row r="36" spans="1:7" ht="16.5" customHeight="1">
      <c r="A36" s="75"/>
      <c r="B36" s="94">
        <f>SUM(F26:F35)</f>
        <v>870000</v>
      </c>
      <c r="C36" s="57"/>
      <c r="D36" s="58"/>
      <c r="E36" s="59"/>
      <c r="F36" s="76"/>
      <c r="G36" s="10"/>
    </row>
    <row r="37" spans="1:7" ht="22.5" customHeight="1">
      <c r="A37" s="12" t="s">
        <v>38</v>
      </c>
      <c r="B37" s="62" t="s">
        <v>28</v>
      </c>
      <c r="C37" s="63"/>
      <c r="D37" s="64"/>
      <c r="E37" s="65"/>
      <c r="F37" s="66"/>
      <c r="G37" s="67"/>
    </row>
    <row r="38" spans="1:7" ht="19.5" customHeight="1">
      <c r="A38" s="1">
        <v>20</v>
      </c>
      <c r="B38" s="43" t="s">
        <v>29</v>
      </c>
      <c r="C38" s="77"/>
      <c r="D38" s="53">
        <f>SUM(G38:G38)</f>
        <v>10</v>
      </c>
      <c r="E38" s="54">
        <v>12000</v>
      </c>
      <c r="F38" s="35">
        <f t="shared" si="5"/>
        <v>120000</v>
      </c>
      <c r="G38" s="1">
        <v>10</v>
      </c>
    </row>
    <row r="39" spans="1:7" ht="19.5" customHeight="1">
      <c r="A39" s="1">
        <v>21</v>
      </c>
      <c r="B39" s="43" t="s">
        <v>12</v>
      </c>
      <c r="C39" s="39"/>
      <c r="D39" s="17">
        <f>SUM(G39:G39)</f>
        <v>16</v>
      </c>
      <c r="E39" s="41">
        <v>12000</v>
      </c>
      <c r="F39" s="33">
        <f t="shared" si="5"/>
        <v>192000</v>
      </c>
      <c r="G39" s="11">
        <v>16</v>
      </c>
    </row>
    <row r="40" spans="1:7" ht="19.5" customHeight="1">
      <c r="A40" s="1">
        <v>22</v>
      </c>
      <c r="B40" s="43" t="s">
        <v>13</v>
      </c>
      <c r="C40" s="39"/>
      <c r="D40" s="17">
        <f>SUM(G40:G40)</f>
        <v>10</v>
      </c>
      <c r="E40" s="41">
        <v>12000</v>
      </c>
      <c r="F40" s="33">
        <f t="shared" si="5"/>
        <v>120000</v>
      </c>
      <c r="G40" s="11">
        <v>10</v>
      </c>
    </row>
    <row r="41" spans="1:7" ht="19.5" customHeight="1">
      <c r="A41" s="1">
        <v>23</v>
      </c>
      <c r="B41" s="43" t="s">
        <v>30</v>
      </c>
      <c r="C41" s="77"/>
      <c r="D41" s="53">
        <f>SUM(G41:G41)</f>
        <v>10</v>
      </c>
      <c r="E41" s="54">
        <v>12000</v>
      </c>
      <c r="F41" s="35">
        <f t="shared" ref="F41:F46" si="10">D41*E41</f>
        <v>120000</v>
      </c>
      <c r="G41" s="1">
        <v>10</v>
      </c>
    </row>
    <row r="42" spans="1:7" ht="19.5" customHeight="1">
      <c r="A42" s="1">
        <v>24</v>
      </c>
      <c r="B42" s="43" t="s">
        <v>46</v>
      </c>
      <c r="C42" s="39"/>
      <c r="D42" s="17">
        <f>SUM(G42:G42)</f>
        <v>8</v>
      </c>
      <c r="E42" s="41">
        <v>12000</v>
      </c>
      <c r="F42" s="33">
        <f t="shared" si="10"/>
        <v>96000</v>
      </c>
      <c r="G42" s="11">
        <v>8</v>
      </c>
    </row>
    <row r="43" spans="1:7" ht="19.5" customHeight="1">
      <c r="A43" s="1">
        <v>25</v>
      </c>
      <c r="B43" s="43" t="s">
        <v>14</v>
      </c>
      <c r="C43" s="39"/>
      <c r="D43" s="17">
        <f>SUM(G43:G43)</f>
        <v>22</v>
      </c>
      <c r="E43" s="41">
        <v>12000</v>
      </c>
      <c r="F43" s="33">
        <f t="shared" si="10"/>
        <v>264000</v>
      </c>
      <c r="G43" s="11">
        <v>22</v>
      </c>
    </row>
    <row r="44" spans="1:7" ht="19.5" customHeight="1">
      <c r="A44" s="1">
        <v>26</v>
      </c>
      <c r="B44" s="43" t="s">
        <v>44</v>
      </c>
      <c r="C44" s="77"/>
      <c r="D44" s="53">
        <f>SUM(G44:G44)</f>
        <v>4</v>
      </c>
      <c r="E44" s="54">
        <v>12000</v>
      </c>
      <c r="F44" s="35">
        <f t="shared" si="10"/>
        <v>48000</v>
      </c>
      <c r="G44" s="1">
        <v>4</v>
      </c>
    </row>
    <row r="45" spans="1:7" ht="19.5" customHeight="1">
      <c r="A45" s="1">
        <v>27</v>
      </c>
      <c r="B45" s="43" t="s">
        <v>15</v>
      </c>
      <c r="C45" s="39"/>
      <c r="D45" s="17">
        <f>SUM(G45:G45)</f>
        <v>22</v>
      </c>
      <c r="E45" s="41">
        <v>12000</v>
      </c>
      <c r="F45" s="33">
        <f t="shared" si="10"/>
        <v>264000</v>
      </c>
      <c r="G45" s="11">
        <v>22</v>
      </c>
    </row>
    <row r="46" spans="1:7" ht="19.5" customHeight="1">
      <c r="A46" s="1">
        <v>28</v>
      </c>
      <c r="B46" s="43" t="s">
        <v>45</v>
      </c>
      <c r="C46" s="39"/>
      <c r="D46" s="17">
        <f>SUM(G46:G46)</f>
        <v>14</v>
      </c>
      <c r="E46" s="41">
        <v>12000</v>
      </c>
      <c r="F46" s="33">
        <f t="shared" si="10"/>
        <v>168000</v>
      </c>
      <c r="G46" s="11">
        <v>14</v>
      </c>
    </row>
    <row r="47" spans="1:7" ht="19.5" customHeight="1">
      <c r="A47" s="1">
        <v>29</v>
      </c>
      <c r="B47" s="43" t="s">
        <v>17</v>
      </c>
      <c r="C47" s="77"/>
      <c r="D47" s="53">
        <f>SUM(G47:G47)</f>
        <v>8</v>
      </c>
      <c r="E47" s="54">
        <v>12000</v>
      </c>
      <c r="F47" s="35">
        <f t="shared" ref="F47" si="11">D47*E47</f>
        <v>96000</v>
      </c>
      <c r="G47" s="1">
        <v>8</v>
      </c>
    </row>
    <row r="48" spans="1:7" ht="19.5" customHeight="1">
      <c r="A48" s="1"/>
      <c r="B48" s="93">
        <f>SUM(F38:F47)</f>
        <v>1488000</v>
      </c>
      <c r="C48" s="39"/>
      <c r="D48" s="17"/>
      <c r="E48" s="41"/>
      <c r="F48" s="35"/>
      <c r="G48" s="11"/>
    </row>
    <row r="49" spans="1:7" ht="33" customHeight="1">
      <c r="A49" s="11"/>
      <c r="B49" s="98" t="s">
        <v>34</v>
      </c>
      <c r="C49" s="40"/>
      <c r="D49" s="17"/>
      <c r="E49" s="41"/>
      <c r="F49" s="36">
        <f>SUM(F9:F48)</f>
        <v>3668000</v>
      </c>
      <c r="G49" s="11"/>
    </row>
    <row r="50" spans="1:7" ht="23.25" customHeight="1">
      <c r="A50" s="10"/>
      <c r="B50" s="48" t="s">
        <v>33</v>
      </c>
      <c r="C50" s="6"/>
      <c r="D50" s="17"/>
      <c r="E50" s="24"/>
      <c r="F50" s="27"/>
      <c r="G50" s="11"/>
    </row>
    <row r="51" spans="1:7" ht="23.25" customHeight="1">
      <c r="A51" s="14"/>
      <c r="B51" s="9"/>
      <c r="C51" s="7"/>
      <c r="D51" s="18"/>
      <c r="E51" s="25"/>
      <c r="F51" s="28"/>
      <c r="G51" s="3"/>
    </row>
  </sheetData>
  <mergeCells count="5">
    <mergeCell ref="A7:E7"/>
    <mergeCell ref="B3:G3"/>
    <mergeCell ref="B5:C5"/>
    <mergeCell ref="C4:G4"/>
    <mergeCell ref="E2:G2"/>
  </mergeCells>
  <hyperlinks>
    <hyperlink ref="B3" r:id="rId1"/>
    <hyperlink ref="C4" r:id="rId2"/>
  </hyperlinks>
  <pageMargins left="0.95" right="0.2" top="0.25" bottom="0" header="0.3" footer="0.3"/>
  <pageSetup paperSize="9" scale="75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ClonenHai mua hang 22- 7 -2016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trantrongtrung</cp:lastModifiedBy>
  <cp:lastPrinted>2016-07-21T04:23:04Z</cp:lastPrinted>
  <dcterms:created xsi:type="dcterms:W3CDTF">2015-06-02T05:37:33Z</dcterms:created>
  <dcterms:modified xsi:type="dcterms:W3CDTF">2016-07-21T04:28:16Z</dcterms:modified>
</cp:coreProperties>
</file>