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520" windowHeight="11640"/>
  </bookViews>
  <sheets>
    <sheet name="Bac Linux 04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2" i="4" l="1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5" i="4"/>
  <c r="E18" i="4" l="1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H19" i="4"/>
  <c r="H20" i="4" s="1"/>
</calcChain>
</file>

<file path=xl/sharedStrings.xml><?xml version="1.0" encoding="utf-8"?>
<sst xmlns="http://schemas.openxmlformats.org/spreadsheetml/2006/main" count="42" uniqueCount="42">
  <si>
    <t>STT</t>
  </si>
  <si>
    <t>Mã hàng</t>
  </si>
  <si>
    <t>Đơn giá</t>
  </si>
  <si>
    <t>Tổng tiền hàng</t>
  </si>
  <si>
    <t>Ghi chú</t>
  </si>
  <si>
    <t>Số lượng</t>
  </si>
  <si>
    <t>Thành tiền</t>
  </si>
  <si>
    <t xml:space="preserve">Phí DV (%) </t>
  </si>
  <si>
    <t>Tổng cộng</t>
  </si>
  <si>
    <t>Quy đổi VND</t>
  </si>
  <si>
    <t xml:space="preserve">Sale </t>
  </si>
  <si>
    <t>PRP-76591</t>
  </si>
  <si>
    <t>240 / 0.5</t>
  </si>
  <si>
    <t>PRP-76593</t>
  </si>
  <si>
    <t>360 / 0.5</t>
  </si>
  <si>
    <t>PRP-50120</t>
  </si>
  <si>
    <t>510 / 0.5</t>
  </si>
  <si>
    <t>PRP-76617</t>
  </si>
  <si>
    <t>39K / 0.5</t>
  </si>
  <si>
    <t>PRP-50205</t>
  </si>
  <si>
    <t>51K / 0.5</t>
  </si>
  <si>
    <t>TKD-75485</t>
  </si>
  <si>
    <t>68K / 2</t>
  </si>
  <si>
    <t>MULCAP-51378</t>
  </si>
  <si>
    <t>0.001 / 600</t>
  </si>
  <si>
    <t>MULCAP-51379</t>
  </si>
  <si>
    <t>0.0015 / 600</t>
  </si>
  <si>
    <t>MULCAP-51382</t>
  </si>
  <si>
    <t>0.0022 / 600</t>
  </si>
  <si>
    <t>MULCAP-51392</t>
  </si>
  <si>
    <t>0.0056 / 600</t>
  </si>
  <si>
    <t>SMICA-54429</t>
  </si>
  <si>
    <t>560pF / 500</t>
  </si>
  <si>
    <t>STYRENE-76553</t>
  </si>
  <si>
    <t>560pF / 600</t>
  </si>
  <si>
    <t>STYRENE-73986</t>
  </si>
  <si>
    <t>56pF / 160</t>
  </si>
  <si>
    <t>OBLIG-74468</t>
  </si>
  <si>
    <t>3.3 / 600V</t>
  </si>
  <si>
    <t>Ship nội địa</t>
  </si>
  <si>
    <t>Total</t>
  </si>
  <si>
    <t>Đơn hàng đợt 8 bác Linux408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</si>
</sst>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₫_-;\-* #,##0.00\ _₫_-;_-* &quot;-&quot;??\ _₫_-;_-@_-"/>
  </numFmts>
  <fonts count="6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3" fontId="2" fillId="0" borderId="1" xfId="0" applyNumberFormat="1" applyFont="1" applyBorder="1" applyAlignment="1">
      <alignment horizontal="center"/>
    </xf>
    <xf numFmtId="3" fontId="3" fillId="0" borderId="1" xfId="1" applyNumberFormat="1" applyFont="1" applyBorder="1"/>
    <xf numFmtId="3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0" fontId="5" fillId="0" borderId="1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workbookViewId="0">
      <selection activeCell="M11" sqref="M11"/>
    </sheetView>
  </sheetViews>
  <sheetFormatPr defaultColWidth="9" defaultRowHeight="15.75" x14ac:dyDescent="0.25"/>
  <cols>
    <col min="1" max="1" width="5.5703125" style="1" customWidth="1"/>
    <col min="2" max="2" width="17.42578125" style="1" customWidth="1"/>
    <col min="3" max="3" width="12" style="1" customWidth="1"/>
    <col min="4" max="4" width="10.5703125" style="1" customWidth="1"/>
    <col min="5" max="5" width="11.28515625" style="1" customWidth="1"/>
    <col min="6" max="6" width="10.28515625" style="1" customWidth="1"/>
    <col min="7" max="7" width="12.5703125" style="1" customWidth="1"/>
    <col min="8" max="8" width="17.42578125" style="7" customWidth="1"/>
    <col min="9" max="9" width="16" style="1" customWidth="1"/>
    <col min="10" max="16384" width="9" style="1"/>
  </cols>
  <sheetData>
    <row r="2" spans="1:9" x14ac:dyDescent="0.25">
      <c r="B2" s="23" t="s">
        <v>41</v>
      </c>
      <c r="C2" s="23"/>
      <c r="D2" s="23"/>
      <c r="E2" s="23"/>
      <c r="F2" s="23"/>
      <c r="G2" s="23"/>
      <c r="H2" s="23"/>
      <c r="I2" s="23"/>
    </row>
    <row r="4" spans="1:9" x14ac:dyDescent="0.25">
      <c r="A4" s="3" t="s">
        <v>0</v>
      </c>
      <c r="B4" s="3" t="s">
        <v>1</v>
      </c>
      <c r="C4" s="3" t="s">
        <v>2</v>
      </c>
      <c r="D4" s="3" t="s">
        <v>5</v>
      </c>
      <c r="E4" s="3" t="s">
        <v>6</v>
      </c>
      <c r="F4" s="3" t="s">
        <v>10</v>
      </c>
      <c r="G4" s="3" t="s">
        <v>7</v>
      </c>
      <c r="H4" s="5" t="s">
        <v>3</v>
      </c>
      <c r="I4" s="3" t="s">
        <v>4</v>
      </c>
    </row>
    <row r="5" spans="1:9" s="20" customFormat="1" ht="15.95" customHeight="1" x14ac:dyDescent="0.25">
      <c r="A5" s="11">
        <v>1</v>
      </c>
      <c r="B5" s="21" t="s">
        <v>11</v>
      </c>
      <c r="C5" s="11">
        <v>0.45</v>
      </c>
      <c r="D5" s="11">
        <v>3</v>
      </c>
      <c r="E5" s="11">
        <f>C5*D5</f>
        <v>1.35</v>
      </c>
      <c r="F5" s="17"/>
      <c r="G5" s="18">
        <v>0</v>
      </c>
      <c r="H5" s="19">
        <f>(E5+(E5*0%))</f>
        <v>1.35</v>
      </c>
      <c r="I5" s="16" t="s">
        <v>12</v>
      </c>
    </row>
    <row r="6" spans="1:9" s="20" customFormat="1" ht="15.95" customHeight="1" x14ac:dyDescent="0.25">
      <c r="A6" s="11">
        <v>2</v>
      </c>
      <c r="B6" s="21" t="s">
        <v>13</v>
      </c>
      <c r="C6" s="11">
        <v>0.45</v>
      </c>
      <c r="D6" s="11">
        <v>4</v>
      </c>
      <c r="E6" s="22">
        <f t="shared" ref="E6:E13" si="0">C6*D6</f>
        <v>1.8</v>
      </c>
      <c r="F6" s="17"/>
      <c r="G6" s="18">
        <v>0</v>
      </c>
      <c r="H6" s="19">
        <f t="shared" ref="H6:H18" si="1">(E6+(E6*0%))</f>
        <v>1.8</v>
      </c>
      <c r="I6" s="16" t="s">
        <v>14</v>
      </c>
    </row>
    <row r="7" spans="1:9" s="20" customFormat="1" ht="15.95" customHeight="1" x14ac:dyDescent="0.25">
      <c r="A7" s="11">
        <v>3</v>
      </c>
      <c r="B7" t="s">
        <v>15</v>
      </c>
      <c r="C7" s="11">
        <v>0.45</v>
      </c>
      <c r="D7" s="11">
        <v>2</v>
      </c>
      <c r="E7" s="11">
        <f t="shared" si="0"/>
        <v>0.9</v>
      </c>
      <c r="F7" s="17"/>
      <c r="G7" s="18">
        <v>0</v>
      </c>
      <c r="H7" s="19">
        <f t="shared" si="1"/>
        <v>0.9</v>
      </c>
      <c r="I7" s="16" t="s">
        <v>16</v>
      </c>
    </row>
    <row r="8" spans="1:9" s="20" customFormat="1" ht="15.95" customHeight="1" x14ac:dyDescent="0.25">
      <c r="A8" s="11">
        <v>4</v>
      </c>
      <c r="B8" s="21" t="s">
        <v>17</v>
      </c>
      <c r="C8" s="11">
        <v>0.45</v>
      </c>
      <c r="D8" s="11">
        <v>2</v>
      </c>
      <c r="E8" s="11">
        <f t="shared" si="0"/>
        <v>0.9</v>
      </c>
      <c r="F8" s="11"/>
      <c r="G8" s="18">
        <v>0</v>
      </c>
      <c r="H8" s="19">
        <f t="shared" si="1"/>
        <v>0.9</v>
      </c>
      <c r="I8" s="16" t="s">
        <v>18</v>
      </c>
    </row>
    <row r="9" spans="1:9" s="20" customFormat="1" ht="15.95" customHeight="1" x14ac:dyDescent="0.25">
      <c r="A9" s="11">
        <v>5</v>
      </c>
      <c r="B9" s="21" t="s">
        <v>19</v>
      </c>
      <c r="C9" s="11">
        <v>0.45</v>
      </c>
      <c r="D9" s="11">
        <v>2</v>
      </c>
      <c r="E9" s="11">
        <f t="shared" si="0"/>
        <v>0.9</v>
      </c>
      <c r="F9" s="11"/>
      <c r="G9" s="18">
        <v>0</v>
      </c>
      <c r="H9" s="19">
        <f t="shared" si="1"/>
        <v>0.9</v>
      </c>
      <c r="I9" s="16" t="s">
        <v>20</v>
      </c>
    </row>
    <row r="10" spans="1:9" s="20" customFormat="1" ht="15.95" customHeight="1" x14ac:dyDescent="0.25">
      <c r="A10" s="11">
        <v>7</v>
      </c>
      <c r="B10" s="21" t="s">
        <v>21</v>
      </c>
      <c r="C10" s="11">
        <v>1.95</v>
      </c>
      <c r="D10" s="11">
        <v>2</v>
      </c>
      <c r="E10" s="11">
        <f t="shared" si="0"/>
        <v>3.9</v>
      </c>
      <c r="F10" s="11"/>
      <c r="G10" s="18">
        <v>0</v>
      </c>
      <c r="H10" s="19">
        <f t="shared" si="1"/>
        <v>3.9</v>
      </c>
      <c r="I10" s="16" t="s">
        <v>22</v>
      </c>
    </row>
    <row r="11" spans="1:9" s="20" customFormat="1" ht="15.95" customHeight="1" x14ac:dyDescent="0.25">
      <c r="A11" s="11">
        <v>8</v>
      </c>
      <c r="B11" s="21" t="s">
        <v>23</v>
      </c>
      <c r="C11" s="11">
        <v>3.81</v>
      </c>
      <c r="D11" s="11">
        <v>2</v>
      </c>
      <c r="E11" s="11">
        <f t="shared" si="0"/>
        <v>7.62</v>
      </c>
      <c r="F11" s="11"/>
      <c r="G11" s="18">
        <v>0</v>
      </c>
      <c r="H11" s="19">
        <f t="shared" si="1"/>
        <v>7.62</v>
      </c>
      <c r="I11" s="16" t="s">
        <v>24</v>
      </c>
    </row>
    <row r="12" spans="1:9" s="20" customFormat="1" ht="15.95" customHeight="1" x14ac:dyDescent="0.25">
      <c r="A12" s="11">
        <v>9</v>
      </c>
      <c r="B12" s="21" t="s">
        <v>25</v>
      </c>
      <c r="C12" s="11">
        <v>3.81</v>
      </c>
      <c r="D12" s="11">
        <v>2</v>
      </c>
      <c r="E12" s="11">
        <f t="shared" si="0"/>
        <v>7.62</v>
      </c>
      <c r="F12" s="11"/>
      <c r="G12" s="18">
        <v>0</v>
      </c>
      <c r="H12" s="19">
        <f t="shared" si="1"/>
        <v>7.62</v>
      </c>
      <c r="I12" s="16" t="s">
        <v>26</v>
      </c>
    </row>
    <row r="13" spans="1:9" s="20" customFormat="1" ht="15.95" customHeight="1" x14ac:dyDescent="0.25">
      <c r="A13" s="11">
        <v>10</v>
      </c>
      <c r="B13" s="21" t="s">
        <v>27</v>
      </c>
      <c r="C13" s="11">
        <v>3.97</v>
      </c>
      <c r="D13" s="11">
        <v>2</v>
      </c>
      <c r="E13" s="11">
        <f t="shared" si="0"/>
        <v>7.94</v>
      </c>
      <c r="F13" s="11"/>
      <c r="G13" s="18">
        <v>0</v>
      </c>
      <c r="H13" s="19">
        <f t="shared" si="1"/>
        <v>7.94</v>
      </c>
      <c r="I13" s="16" t="s">
        <v>28</v>
      </c>
    </row>
    <row r="14" spans="1:9" s="20" customFormat="1" ht="15.95" customHeight="1" x14ac:dyDescent="0.25">
      <c r="A14" s="11">
        <v>11</v>
      </c>
      <c r="B14" s="21" t="s">
        <v>29</v>
      </c>
      <c r="C14" s="11">
        <v>4.3099999999999996</v>
      </c>
      <c r="D14" s="11">
        <v>2</v>
      </c>
      <c r="E14" s="11">
        <f t="shared" ref="E14" si="2">C14*D14</f>
        <v>8.6199999999999992</v>
      </c>
      <c r="F14" s="11"/>
      <c r="G14" s="18">
        <v>0</v>
      </c>
      <c r="H14" s="19">
        <f t="shared" si="1"/>
        <v>8.6199999999999992</v>
      </c>
      <c r="I14" s="16" t="s">
        <v>30</v>
      </c>
    </row>
    <row r="15" spans="1:9" s="20" customFormat="1" ht="15.95" customHeight="1" x14ac:dyDescent="0.25">
      <c r="A15" s="11">
        <v>12</v>
      </c>
      <c r="B15" s="21" t="s">
        <v>37</v>
      </c>
      <c r="C15" s="11">
        <v>19</v>
      </c>
      <c r="D15" s="11">
        <v>2</v>
      </c>
      <c r="E15" s="11">
        <f t="shared" ref="E15" si="3">C15*D15</f>
        <v>38</v>
      </c>
      <c r="F15" s="11"/>
      <c r="G15" s="18">
        <v>0</v>
      </c>
      <c r="H15" s="19">
        <f t="shared" si="1"/>
        <v>38</v>
      </c>
      <c r="I15" s="16" t="s">
        <v>38</v>
      </c>
    </row>
    <row r="16" spans="1:9" s="20" customFormat="1" ht="15.95" customHeight="1" x14ac:dyDescent="0.25">
      <c r="A16" s="11">
        <v>13</v>
      </c>
      <c r="B16" s="21" t="s">
        <v>31</v>
      </c>
      <c r="C16" s="11">
        <v>1.5</v>
      </c>
      <c r="D16" s="11">
        <v>3</v>
      </c>
      <c r="E16" s="11">
        <f t="shared" ref="E16:E18" si="4">C16*D16</f>
        <v>4.5</v>
      </c>
      <c r="F16" s="11"/>
      <c r="G16" s="18">
        <v>0</v>
      </c>
      <c r="H16" s="19">
        <f t="shared" si="1"/>
        <v>4.5</v>
      </c>
      <c r="I16" s="16" t="s">
        <v>32</v>
      </c>
    </row>
    <row r="17" spans="1:9" s="20" customFormat="1" ht="15.95" customHeight="1" x14ac:dyDescent="0.25">
      <c r="A17" s="11">
        <v>14</v>
      </c>
      <c r="B17" t="s">
        <v>33</v>
      </c>
      <c r="C17" s="11">
        <v>1</v>
      </c>
      <c r="D17" s="11">
        <v>2</v>
      </c>
      <c r="E17" s="11">
        <f t="shared" si="4"/>
        <v>2</v>
      </c>
      <c r="F17" s="11"/>
      <c r="G17" s="18">
        <v>0</v>
      </c>
      <c r="H17" s="19">
        <f t="shared" si="1"/>
        <v>2</v>
      </c>
      <c r="I17" s="16" t="s">
        <v>34</v>
      </c>
    </row>
    <row r="18" spans="1:9" s="20" customFormat="1" ht="15.95" customHeight="1" x14ac:dyDescent="0.25">
      <c r="A18" s="11">
        <v>15</v>
      </c>
      <c r="B18" s="21" t="s">
        <v>35</v>
      </c>
      <c r="C18" s="11">
        <v>0.75</v>
      </c>
      <c r="D18" s="11">
        <v>2</v>
      </c>
      <c r="E18" s="11">
        <f t="shared" si="4"/>
        <v>1.5</v>
      </c>
      <c r="F18" s="11"/>
      <c r="G18" s="18">
        <v>0</v>
      </c>
      <c r="H18" s="19">
        <f t="shared" si="1"/>
        <v>1.5</v>
      </c>
      <c r="I18" s="16" t="s">
        <v>36</v>
      </c>
    </row>
    <row r="19" spans="1:9" ht="18" customHeight="1" x14ac:dyDescent="0.25">
      <c r="A19" s="2"/>
      <c r="B19" s="12" t="s">
        <v>8</v>
      </c>
      <c r="C19" s="12"/>
      <c r="D19" s="12"/>
      <c r="E19" s="14"/>
      <c r="F19" s="14"/>
      <c r="G19" s="4"/>
      <c r="H19" s="15">
        <f>SUM(H5:H18)</f>
        <v>87.55</v>
      </c>
      <c r="I19" s="10"/>
    </row>
    <row r="20" spans="1:9" ht="24.75" customHeight="1" x14ac:dyDescent="0.25">
      <c r="A20" s="2"/>
      <c r="B20" s="4" t="s">
        <v>9</v>
      </c>
      <c r="C20" s="4"/>
      <c r="D20" s="4"/>
      <c r="E20" s="4"/>
      <c r="F20" s="4"/>
      <c r="G20" s="4"/>
      <c r="H20" s="6">
        <f>H19*21800</f>
        <v>1908590</v>
      </c>
      <c r="I20" s="13"/>
    </row>
    <row r="21" spans="1:9" x14ac:dyDescent="0.25">
      <c r="A21" s="24"/>
      <c r="B21" s="24" t="s">
        <v>39</v>
      </c>
      <c r="C21" s="24"/>
      <c r="D21" s="24"/>
      <c r="E21" s="24"/>
      <c r="F21" s="24"/>
      <c r="G21" s="24"/>
      <c r="H21" s="25">
        <v>50000</v>
      </c>
      <c r="I21" s="26"/>
    </row>
    <row r="22" spans="1:9" x14ac:dyDescent="0.25">
      <c r="A22" s="24"/>
      <c r="B22" s="24" t="s">
        <v>40</v>
      </c>
      <c r="C22" s="24"/>
      <c r="D22" s="24"/>
      <c r="E22" s="24"/>
      <c r="F22" s="24"/>
      <c r="G22" s="24"/>
      <c r="H22" s="25">
        <f>H20+H21</f>
        <v>1958590</v>
      </c>
      <c r="I22" s="26"/>
    </row>
    <row r="23" spans="1:9" x14ac:dyDescent="0.25">
      <c r="I23" s="8"/>
    </row>
    <row r="24" spans="1:9" x14ac:dyDescent="0.25">
      <c r="I24" s="9"/>
    </row>
  </sheetData>
  <mergeCells count="1">
    <mergeCell ref="B2:I2"/>
  </mergeCells>
  <printOptions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Bac Linux 04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Nguyen</cp:lastModifiedBy>
  <cp:lastPrinted>2014-05-29T23:51:08Z</cp:lastPrinted>
  <dcterms:created xsi:type="dcterms:W3CDTF">2014-05-15T12:42:03Z</dcterms:created>
  <dcterms:modified xsi:type="dcterms:W3CDTF">2015-08-12T08:48:36Z</dcterms:modified>
</cp:coreProperties>
</file>