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odoData\Cloud\OneDrive\dodoData\Desktop\"/>
    </mc:Choice>
  </mc:AlternateContent>
  <bookViews>
    <workbookView xWindow="360" yWindow="75" windowWidth="14355" windowHeight="4935"/>
  </bookViews>
  <sheets>
    <sheet name="Sheet1" sheetId="4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48" i="4" l="1"/>
  <c r="H49" i="4" l="1"/>
  <c r="H40" i="4" l="1"/>
  <c r="H23" i="4"/>
</calcChain>
</file>

<file path=xl/sharedStrings.xml><?xml version="1.0" encoding="utf-8"?>
<sst xmlns="http://schemas.openxmlformats.org/spreadsheetml/2006/main" count="114" uniqueCount="91">
  <si>
    <t>Giá trị</t>
  </si>
  <si>
    <t>Số lượng</t>
  </si>
  <si>
    <t>Ghi chú</t>
  </si>
  <si>
    <t>6K8</t>
  </si>
  <si>
    <t>PartsConnexion</t>
  </si>
  <si>
    <t>KIWAME-66292</t>
  </si>
  <si>
    <t>12K</t>
  </si>
  <si>
    <t>KIWAME-66295</t>
  </si>
  <si>
    <t>KIWAME-66265</t>
  </si>
  <si>
    <t>PRP-76581</t>
  </si>
  <si>
    <t>TAKMAN-73011</t>
  </si>
  <si>
    <t>SHINKOH-68646</t>
  </si>
  <si>
    <t>7K5</t>
  </si>
  <si>
    <t>PRP-70057</t>
  </si>
  <si>
    <t>TAKMAN-72090</t>
  </si>
  <si>
    <t>TAKMAN-73024</t>
  </si>
  <si>
    <t>51K</t>
  </si>
  <si>
    <t>DRALORC-50759</t>
  </si>
  <si>
    <t>10K</t>
  </si>
  <si>
    <t>TAKMAN-73103</t>
  </si>
  <si>
    <t>TAKMAN-71694</t>
  </si>
  <si>
    <t>8K2</t>
  </si>
  <si>
    <t>0.6W</t>
  </si>
  <si>
    <t>KIWAME-66206</t>
  </si>
  <si>
    <t>22K</t>
  </si>
  <si>
    <t>ARCOL-75055</t>
  </si>
  <si>
    <t>470k</t>
  </si>
  <si>
    <t>ARCOL-75071</t>
  </si>
  <si>
    <t>100K</t>
  </si>
  <si>
    <t>PRP-50051</t>
  </si>
  <si>
    <t>ĐIỆN TRỞ</t>
  </si>
  <si>
    <t>VR 5K</t>
  </si>
  <si>
    <t>Mouser</t>
  </si>
  <si>
    <t>http://vn.mouser.com/ProductDetail/Bourns/3299Y-1-502LF/?qs=sGAEpiMZZMtC25l1F4XBU8eSohTnvF27Oir2qAuEDwY%3d</t>
  </si>
  <si>
    <t>Trimmer</t>
  </si>
  <si>
    <t>MJL1302</t>
  </si>
  <si>
    <t>Sò công suất</t>
  </si>
  <si>
    <t>http://vn.mouser.com/ProductDetail/ON-Semiconductor/MJL1302AG/?qs=%2fha2pyFaduh0BwLtKXj15e2F%2fQkqWmf6BkyeR4Eirh4%3d</t>
  </si>
  <si>
    <t>MJL3281</t>
  </si>
  <si>
    <t>http://vn.mouser.com/ProductDetail/ON-Semiconductor/MJL3281AG/?qs=%2fha2pyFaduiY%2fW47PqAG2ygZWmGcpqD5xN0cNCAKGxs%3d</t>
  </si>
  <si>
    <t>1N4004</t>
  </si>
  <si>
    <t>http://vn.mouser.com/ProductDetail/Central-Semiconductor/1N4004/?qs=sGAEpiMZZMtbRapU8LlZD0%252bHOCtPPmdKfWaHQZNfGFs%3d</t>
  </si>
  <si>
    <t>Ổn áp 15V</t>
  </si>
  <si>
    <t>http://vn.mouser.com/ProductDetail/Fairchild-Semiconductor/1N4744A/?qs=sGAEpiMZZMtQ8nqTKtFS%2fD313Kx94AdFdSPLy44WWjs%3d</t>
  </si>
  <si>
    <t>Ôn áp 5V1</t>
  </si>
  <si>
    <t>1W</t>
  </si>
  <si>
    <t>http://vn.mouser.com/ProductDetail/Fairchild-Semiconductor/1N4733A/?qs=sGAEpiMZZMtQ8nqTKtFS%2fD313Kx94AdFWdkY01QJRVE%3d</t>
  </si>
  <si>
    <t>Ổn áp 3V6</t>
  </si>
  <si>
    <t>http://vn.mouser.com/ProductDetail/Fairchild-Semiconductor/1N4729A/?qs=sGAEpiMZZMtQ8nqTKtFS%2fD313Kx94AdFKtf9sUb9IS4%3d</t>
  </si>
  <si>
    <t>Ổn áp 30V</t>
  </si>
  <si>
    <t>1W (tạm tính)</t>
  </si>
  <si>
    <t>http://vn.mouser.com/ProductDetail/Fairchild-Semiconductor/1N4751A/?qs=sGAEpiMZZMtQ8nqTKtFS%2fD313Kx94AdFIXdFN7BDoYs%3d</t>
  </si>
  <si>
    <t>Diot cầu 35A</t>
  </si>
  <si>
    <t>http://vn.mouser.com/ProductDetail/Vishay-Semiconductors/PB3510-E3-45/?qs=sGAEpiMZZMutXGli8Ay4kBxq22y1b2buf0IZV%252bB4I8Q%3d</t>
  </si>
  <si>
    <t>330uF</t>
  </si>
  <si>
    <t>63V (tụ hóa)</t>
  </si>
  <si>
    <t>http://vn.mouser.com/ProductDetail/Nichicon/UFG1J331MHM/?qs=sGAEpiMZZMtZ1n0r9vR22e0BBN1kF1oiArKS87s%2fiZE%3d</t>
  </si>
  <si>
    <t>Wima 1uF</t>
  </si>
  <si>
    <t>63V chân 15mm</t>
  </si>
  <si>
    <t>http://vn.mouser.com/ProductDetail/WIMA/MKS4F041004F00KSSD/?qs=%2fha2pyFadugxe9EeSggksOCSdFo8bmuHVqzASdB5FgU%3d</t>
  </si>
  <si>
    <t>Wima 3.3uF</t>
  </si>
  <si>
    <t>63V chân 5mm</t>
  </si>
  <si>
    <t>http://vn.mouser.com/ProductDetail/WIMA/MKS2C043301K00JSSD/?qs=sGAEpiMZZMv1cc3ydrPrFwgzP98AO9idjYD5eodIPYY%3d</t>
  </si>
  <si>
    <t>Wima 0.47uF</t>
  </si>
  <si>
    <t>http://vn.mouser.com/ProductDetail/WIMA/MKS2C034701C00JSSD/?qs=sGAEpiMZZMv1cc3ydrPrF7l45uRd9dVhol4%2f5VKcPqw%3d</t>
  </si>
  <si>
    <t>BÁN DẪN</t>
  </si>
  <si>
    <t>TỤ</t>
  </si>
  <si>
    <t>BC556B</t>
  </si>
  <si>
    <t>BC546B</t>
  </si>
  <si>
    <t>MJE15032</t>
  </si>
  <si>
    <t>MJE15033</t>
  </si>
  <si>
    <t>0.1uF</t>
  </si>
  <si>
    <t>100V</t>
  </si>
  <si>
    <t>EPCOS Film 0.1uF 100V - khoảng cách 2 chân 5mm</t>
  </si>
  <si>
    <t>Hàng tại shop</t>
  </si>
  <si>
    <t>Mã hàng</t>
  </si>
  <si>
    <t>Link hàng</t>
  </si>
  <si>
    <t>STT</t>
  </si>
  <si>
    <t>Người đặt:</t>
  </si>
  <si>
    <t>phuongdk - Đinh Khánh Phương - 0917.110.818</t>
  </si>
  <si>
    <t>Địa chỉ:</t>
  </si>
  <si>
    <t>43 Mạc Đĩnh Chi, P.Đa Kao, Q.1, Tp.HCM</t>
  </si>
  <si>
    <t>Ngày:</t>
  </si>
  <si>
    <t>08/07/2014</t>
  </si>
  <si>
    <t>Wima 47pF</t>
  </si>
  <si>
    <t>chân 5mm</t>
  </si>
  <si>
    <t>http://vn.mouser.com/ProductDetail/WIMA/FKP2O100471D00JSSD/?qs=sGAEpiMZZMv1cc3ydrPrFwgzP98AO9iddF9BMFB0sAM%3d</t>
  </si>
  <si>
    <t>Price</t>
  </si>
  <si>
    <t>Total</t>
  </si>
  <si>
    <t>5W</t>
  </si>
  <si>
    <t xml:space="preserve">Wima FKP2 100pF 100V - khoảng cách 2 chân 5mm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</si>
</sst>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VND]\ #,##0.00"/>
  </numFmts>
  <fonts count="1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color theme="1"/>
      <name val="Arial"/>
      <family val="2"/>
    </font>
    <font>
      <b/>
      <sz val="8"/>
      <color rgb="FF000000"/>
      <name val="Verdana"/>
      <family val="2"/>
    </font>
    <font>
      <b/>
      <sz val="12"/>
      <color rgb="FFFF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i/>
      <u/>
      <sz val="10"/>
      <color theme="1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2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2" fillId="0" borderId="1" xfId="1" applyBorder="1"/>
    <xf numFmtId="0" fontId="1" fillId="0" borderId="0" xfId="0" applyFont="1"/>
    <xf numFmtId="0" fontId="0" fillId="0" borderId="1" xfId="0" applyBorder="1"/>
    <xf numFmtId="0" fontId="5" fillId="0" borderId="1" xfId="3" applyBorder="1"/>
    <xf numFmtId="0" fontId="0" fillId="2" borderId="1" xfId="0" applyFill="1" applyBorder="1" applyAlignment="1">
      <alignment horizontal="center" vertical="center"/>
    </xf>
    <xf numFmtId="0" fontId="2" fillId="2" borderId="1" xfId="1" applyFill="1" applyBorder="1" applyAlignment="1">
      <alignment horizontal="left"/>
    </xf>
    <xf numFmtId="0" fontId="2" fillId="2" borderId="1" xfId="1" applyFill="1" applyBorder="1"/>
    <xf numFmtId="0" fontId="1" fillId="3" borderId="1" xfId="0" applyFont="1" applyFill="1" applyBorder="1" applyAlignment="1">
      <alignment horizontal="center" vertical="center"/>
    </xf>
    <xf numFmtId="0" fontId="3" fillId="3" borderId="1" xfId="1" applyFont="1" applyFill="1" applyBorder="1"/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5" borderId="1" xfId="1" applyFont="1" applyFill="1" applyBorder="1"/>
    <xf numFmtId="0" fontId="0" fillId="2" borderId="2" xfId="0" applyFill="1" applyBorder="1" applyAlignment="1"/>
    <xf numFmtId="0" fontId="6" fillId="2" borderId="1" xfId="0" applyFont="1" applyFill="1" applyBorder="1" applyAlignment="1">
      <alignment horizontal="center"/>
    </xf>
    <xf numFmtId="0" fontId="0" fillId="4" borderId="2" xfId="0" applyFill="1" applyBorder="1" applyAlignment="1"/>
    <xf numFmtId="0" fontId="7" fillId="3" borderId="1" xfId="1" applyFont="1" applyFill="1" applyBorder="1"/>
    <xf numFmtId="0" fontId="1" fillId="7" borderId="1" xfId="0" applyFont="1" applyFill="1" applyBorder="1" applyAlignment="1">
      <alignment horizontal="center" vertical="center"/>
    </xf>
    <xf numFmtId="0" fontId="3" fillId="7" borderId="1" xfId="1" applyFont="1" applyFill="1" applyBorder="1"/>
    <xf numFmtId="0" fontId="0" fillId="6" borderId="1" xfId="0" applyFont="1" applyFill="1" applyBorder="1" applyAlignment="1">
      <alignment horizontal="center" vertical="center"/>
    </xf>
    <xf numFmtId="0" fontId="9" fillId="0" borderId="1" xfId="1" applyFont="1" applyBorder="1"/>
    <xf numFmtId="0" fontId="9" fillId="0" borderId="1" xfId="1" applyFont="1" applyBorder="1" applyAlignment="1">
      <alignment vertical="center" wrapText="1"/>
    </xf>
    <xf numFmtId="0" fontId="10" fillId="2" borderId="1" xfId="0" applyFont="1" applyFill="1" applyBorder="1"/>
    <xf numFmtId="0" fontId="1" fillId="4" borderId="1" xfId="0" applyFont="1" applyFill="1" applyBorder="1" applyAlignment="1">
      <alignment horizontal="center"/>
    </xf>
    <xf numFmtId="0" fontId="11" fillId="0" borderId="0" xfId="0" applyFont="1"/>
    <xf numFmtId="0" fontId="3" fillId="5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2" fillId="2" borderId="1" xfId="1" applyFill="1" applyBorder="1" applyAlignment="1">
      <alignment horizontal="center"/>
    </xf>
    <xf numFmtId="0" fontId="3" fillId="7" borderId="1" xfId="1" applyFont="1" applyFill="1" applyBorder="1" applyAlignment="1">
      <alignment horizontal="center"/>
    </xf>
    <xf numFmtId="0" fontId="5" fillId="0" borderId="0" xfId="3" applyBorder="1"/>
    <xf numFmtId="0" fontId="13" fillId="2" borderId="1" xfId="0" applyFont="1" applyFill="1" applyBorder="1" applyAlignment="1">
      <alignment horizontal="center"/>
    </xf>
    <xf numFmtId="0" fontId="12" fillId="2" borderId="1" xfId="1" applyFont="1" applyFill="1" applyBorder="1"/>
    <xf numFmtId="0" fontId="12" fillId="2" borderId="1" xfId="1" applyFont="1" applyFill="1" applyBorder="1" applyAlignment="1">
      <alignment horizontal="center"/>
    </xf>
    <xf numFmtId="164" fontId="0" fillId="0" borderId="0" xfId="0" applyNumberFormat="1"/>
    <xf numFmtId="0" fontId="2" fillId="6" borderId="1" xfId="1" applyFont="1" applyFill="1" applyBorder="1" applyAlignment="1">
      <alignment horizontal="left"/>
    </xf>
    <xf numFmtId="0" fontId="2" fillId="6" borderId="1" xfId="1" applyFont="1" applyFill="1" applyBorder="1" applyAlignment="1">
      <alignment horizontal="center"/>
    </xf>
    <xf numFmtId="0" fontId="12" fillId="6" borderId="1" xfId="1" applyFont="1" applyFill="1" applyBorder="1"/>
    <xf numFmtId="0" fontId="2" fillId="6" borderId="1" xfId="1" applyFont="1" applyFill="1" applyBorder="1"/>
    <xf numFmtId="164" fontId="1" fillId="8" borderId="0" xfId="0" applyNumberFormat="1" applyFont="1" applyFill="1"/>
    <xf numFmtId="0" fontId="2" fillId="2" borderId="1" xfId="1" applyFont="1" applyFill="1" applyBorder="1"/>
    <xf numFmtId="0" fontId="2" fillId="4" borderId="1" xfId="6" applyFill="1" applyBorder="1" applyAlignment="1">
      <alignment horizontal="left"/>
    </xf>
    <xf numFmtId="0" fontId="2" fillId="4" borderId="1" xfId="6" applyFill="1" applyBorder="1" applyAlignment="1">
      <alignment horizontal="center"/>
    </xf>
    <xf numFmtId="0" fontId="2" fillId="4" borderId="1" xfId="6" applyFill="1" applyBorder="1"/>
    <xf numFmtId="0" fontId="2" fillId="0" borderId="1" xfId="6" applyFont="1" applyBorder="1"/>
    <xf numFmtId="164" fontId="0" fillId="0" borderId="1" xfId="0" applyNumberFormat="1" applyBorder="1"/>
    <xf numFmtId="0" fontId="1" fillId="4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left"/>
    </xf>
    <xf numFmtId="0" fontId="8" fillId="5" borderId="4" xfId="0" applyFont="1" applyFill="1" applyBorder="1" applyAlignment="1">
      <alignment horizontal="left"/>
    </xf>
    <xf numFmtId="0" fontId="8" fillId="5" borderId="3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left"/>
    </xf>
    <xf numFmtId="0" fontId="8" fillId="3" borderId="4" xfId="1" applyFont="1" applyFill="1" applyBorder="1" applyAlignment="1">
      <alignment horizontal="left"/>
    </xf>
    <xf numFmtId="0" fontId="8" fillId="3" borderId="3" xfId="1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left"/>
    </xf>
    <xf numFmtId="0" fontId="8" fillId="7" borderId="4" xfId="0" applyFont="1" applyFill="1" applyBorder="1" applyAlignment="1">
      <alignment horizontal="left"/>
    </xf>
    <xf numFmtId="0" fontId="8" fillId="7" borderId="3" xfId="0" applyFont="1" applyFill="1" applyBorder="1" applyAlignment="1">
      <alignment horizontal="left"/>
    </xf>
  </cellXfs>
  <cellStyles count="7">
    <cellStyle name="Comma 2" xfId="2"/>
    <cellStyle name="Comma 3" xfId="5"/>
    <cellStyle name="Hyperlink" xfId="3" builtinId="8"/>
    <cellStyle name="Normal" xfId="0" builtinId="0"/>
    <cellStyle name="Normal 2" xfId="1"/>
    <cellStyle name="Normal 3" xfId="4"/>
    <cellStyle name="Normal 3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vn.mouser.com/ProductDetail/WIMA/FKP2O100471D00JSSD/?qs=sGAEpiMZZMv1cc3ydrPrFwgzP98AO9iddF9BMFB0sAM%3d" TargetMode="External"/><Relationship Id="rId2" Type="http://schemas.openxmlformats.org/officeDocument/2006/relationships/hyperlink" Target="http://vn.mouser.com/ProductDetail/WIMA/MKS4F041004F00KSSD/?qs=%2fha2pyFadugxe9EeSggksOCSdFo8bmuHVqzASdB5FgU%3d" TargetMode="External"/><Relationship Id="rId1" Type="http://schemas.openxmlformats.org/officeDocument/2006/relationships/hyperlink" Target="http://vn.mouser.com/ProductDetail/WIMA/MKS2C043301K00JSSD/?qs=sGAEpiMZZMv1cc3ydrPrFwgzP98AO9idjYD5eodIPYY%3d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vn.mouser.com/ProductDetail/ON-Semiconductor/MJL1302AG/?qs=%2fha2pyFaduh0BwLtKXj15e2F%2fQkqWmf6BkyeR4Eirh4%3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topLeftCell="A43" workbookViewId="0">
      <selection activeCell="H49" sqref="H49"/>
    </sheetView>
  </sheetViews>
  <sheetFormatPr defaultRowHeight="12.75" x14ac:dyDescent="0.2"/>
  <cols>
    <col min="1" max="1" width="9.85546875" bestFit="1" customWidth="1"/>
    <col min="2" max="2" width="7.28515625" customWidth="1"/>
    <col min="3" max="3" width="12.140625" bestFit="1" customWidth="1"/>
    <col min="4" max="4" width="9.140625" style="1"/>
    <col min="5" max="5" width="14.7109375" bestFit="1" customWidth="1"/>
    <col min="6" max="6" width="37.42578125" customWidth="1"/>
    <col min="7" max="7" width="14.7109375" style="34" bestFit="1" customWidth="1"/>
    <col min="8" max="8" width="16.28515625" bestFit="1" customWidth="1"/>
  </cols>
  <sheetData>
    <row r="1" spans="1:8" x14ac:dyDescent="0.2">
      <c r="A1" s="25" t="s">
        <v>82</v>
      </c>
      <c r="B1" s="3" t="s">
        <v>83</v>
      </c>
    </row>
    <row r="2" spans="1:8" x14ac:dyDescent="0.2">
      <c r="A2" s="25" t="s">
        <v>78</v>
      </c>
      <c r="B2" s="3" t="s">
        <v>79</v>
      </c>
    </row>
    <row r="3" spans="1:8" x14ac:dyDescent="0.2">
      <c r="A3" s="25" t="s">
        <v>80</v>
      </c>
      <c r="B3" s="3" t="s">
        <v>81</v>
      </c>
    </row>
    <row r="5" spans="1:8" ht="15.75" x14ac:dyDescent="0.25">
      <c r="A5" s="47" t="s">
        <v>4</v>
      </c>
      <c r="B5" s="48"/>
      <c r="C5" s="48"/>
      <c r="D5" s="48"/>
      <c r="E5" s="48"/>
      <c r="F5" s="49"/>
    </row>
    <row r="6" spans="1:8" x14ac:dyDescent="0.2">
      <c r="A6" s="50" t="s">
        <v>30</v>
      </c>
      <c r="B6" s="12" t="s">
        <v>77</v>
      </c>
      <c r="C6" s="13" t="s">
        <v>0</v>
      </c>
      <c r="D6" s="26" t="s">
        <v>1</v>
      </c>
      <c r="E6" s="13" t="s">
        <v>2</v>
      </c>
      <c r="F6" s="13" t="s">
        <v>75</v>
      </c>
      <c r="G6" s="13" t="s">
        <v>87</v>
      </c>
      <c r="H6" s="13" t="s">
        <v>88</v>
      </c>
    </row>
    <row r="7" spans="1:8" x14ac:dyDescent="0.2">
      <c r="A7" s="50"/>
      <c r="B7" s="20">
        <v>1</v>
      </c>
      <c r="C7" s="35" t="s">
        <v>3</v>
      </c>
      <c r="D7" s="36">
        <v>4</v>
      </c>
      <c r="E7" s="37" t="s">
        <v>89</v>
      </c>
      <c r="F7" s="21" t="s">
        <v>5</v>
      </c>
      <c r="G7" s="34">
        <v>45000</v>
      </c>
      <c r="H7" s="34">
        <v>180000</v>
      </c>
    </row>
    <row r="8" spans="1:8" x14ac:dyDescent="0.2">
      <c r="A8" s="50"/>
      <c r="B8" s="20">
        <v>2</v>
      </c>
      <c r="C8" s="35" t="s">
        <v>6</v>
      </c>
      <c r="D8" s="36">
        <v>4</v>
      </c>
      <c r="E8" s="37" t="s">
        <v>89</v>
      </c>
      <c r="F8" s="21" t="s">
        <v>7</v>
      </c>
      <c r="G8" s="34">
        <v>45000</v>
      </c>
      <c r="H8" s="34">
        <v>180000</v>
      </c>
    </row>
    <row r="9" spans="1:8" x14ac:dyDescent="0.2">
      <c r="A9" s="50"/>
      <c r="B9" s="20">
        <v>3</v>
      </c>
      <c r="C9" s="35">
        <v>39</v>
      </c>
      <c r="D9" s="36">
        <v>4</v>
      </c>
      <c r="E9" s="37" t="s">
        <v>89</v>
      </c>
      <c r="F9" s="21" t="s">
        <v>8</v>
      </c>
      <c r="G9" s="34">
        <v>45000</v>
      </c>
      <c r="H9" s="34">
        <v>180000</v>
      </c>
    </row>
    <row r="10" spans="1:8" x14ac:dyDescent="0.2">
      <c r="A10" s="50"/>
      <c r="B10" s="20">
        <v>4</v>
      </c>
      <c r="C10" s="35">
        <v>20</v>
      </c>
      <c r="D10" s="36">
        <v>4</v>
      </c>
      <c r="E10" s="38"/>
      <c r="F10" s="22" t="s">
        <v>9</v>
      </c>
      <c r="G10" s="34">
        <v>9000</v>
      </c>
      <c r="H10" s="34">
        <v>36000</v>
      </c>
    </row>
    <row r="11" spans="1:8" x14ac:dyDescent="0.2">
      <c r="A11" s="50"/>
      <c r="B11" s="20">
        <v>5</v>
      </c>
      <c r="C11" s="35">
        <v>27</v>
      </c>
      <c r="D11" s="36">
        <v>4</v>
      </c>
      <c r="E11" s="38"/>
      <c r="F11" s="21" t="s">
        <v>10</v>
      </c>
      <c r="G11" s="34">
        <v>18000</v>
      </c>
      <c r="H11" s="34">
        <v>72000</v>
      </c>
    </row>
    <row r="12" spans="1:8" x14ac:dyDescent="0.2">
      <c r="A12" s="50"/>
      <c r="B12" s="20">
        <v>6</v>
      </c>
      <c r="C12" s="35">
        <v>35</v>
      </c>
      <c r="D12" s="36">
        <v>4</v>
      </c>
      <c r="E12" s="38"/>
      <c r="F12" s="21" t="s">
        <v>11</v>
      </c>
      <c r="G12" s="34">
        <v>69000</v>
      </c>
      <c r="H12" s="34">
        <v>276000</v>
      </c>
    </row>
    <row r="13" spans="1:8" x14ac:dyDescent="0.2">
      <c r="A13" s="50"/>
      <c r="B13" s="20">
        <v>7</v>
      </c>
      <c r="C13" s="35" t="s">
        <v>12</v>
      </c>
      <c r="D13" s="36">
        <v>4</v>
      </c>
      <c r="E13" s="38"/>
      <c r="F13" s="21" t="s">
        <v>13</v>
      </c>
      <c r="G13" s="34">
        <v>9000</v>
      </c>
      <c r="H13" s="34">
        <v>36000</v>
      </c>
    </row>
    <row r="14" spans="1:8" x14ac:dyDescent="0.2">
      <c r="A14" s="50"/>
      <c r="B14" s="20">
        <v>8</v>
      </c>
      <c r="C14" s="35">
        <v>750</v>
      </c>
      <c r="D14" s="36">
        <v>4</v>
      </c>
      <c r="E14" s="38"/>
      <c r="F14" s="21" t="s">
        <v>14</v>
      </c>
      <c r="G14" s="34">
        <v>15000</v>
      </c>
      <c r="H14" s="34">
        <v>60000</v>
      </c>
    </row>
    <row r="15" spans="1:8" x14ac:dyDescent="0.2">
      <c r="A15" s="50"/>
      <c r="B15" s="20">
        <v>9</v>
      </c>
      <c r="C15" s="35">
        <v>330</v>
      </c>
      <c r="D15" s="36">
        <v>4</v>
      </c>
      <c r="E15" s="38"/>
      <c r="F15" s="21" t="s">
        <v>15</v>
      </c>
      <c r="G15" s="34">
        <v>18000</v>
      </c>
      <c r="H15" s="34">
        <v>72000</v>
      </c>
    </row>
    <row r="16" spans="1:8" x14ac:dyDescent="0.2">
      <c r="A16" s="50"/>
      <c r="B16" s="20">
        <v>10</v>
      </c>
      <c r="C16" s="35" t="s">
        <v>16</v>
      </c>
      <c r="D16" s="36">
        <v>10</v>
      </c>
      <c r="E16" s="38"/>
      <c r="F16" s="21" t="s">
        <v>17</v>
      </c>
      <c r="G16" s="34">
        <v>4000</v>
      </c>
      <c r="H16" s="34">
        <v>40000</v>
      </c>
    </row>
    <row r="17" spans="1:8" x14ac:dyDescent="0.2">
      <c r="A17" s="50"/>
      <c r="B17" s="20">
        <v>11</v>
      </c>
      <c r="C17" s="35" t="s">
        <v>18</v>
      </c>
      <c r="D17" s="36">
        <v>4</v>
      </c>
      <c r="E17" s="38"/>
      <c r="F17" s="22" t="s">
        <v>19</v>
      </c>
      <c r="G17" s="34">
        <v>33000</v>
      </c>
      <c r="H17" s="34">
        <v>132000</v>
      </c>
    </row>
    <row r="18" spans="1:8" x14ac:dyDescent="0.2">
      <c r="A18" s="50"/>
      <c r="B18" s="20">
        <v>12</v>
      </c>
      <c r="C18" s="35">
        <v>510</v>
      </c>
      <c r="D18" s="36">
        <v>4</v>
      </c>
      <c r="E18" s="38"/>
      <c r="F18" s="21" t="s">
        <v>20</v>
      </c>
      <c r="G18" s="34">
        <v>15000</v>
      </c>
      <c r="H18" s="34">
        <v>60000</v>
      </c>
    </row>
    <row r="19" spans="1:8" x14ac:dyDescent="0.2">
      <c r="A19" s="50"/>
      <c r="B19" s="20">
        <v>13</v>
      </c>
      <c r="C19" s="35" t="s">
        <v>21</v>
      </c>
      <c r="D19" s="36">
        <v>4</v>
      </c>
      <c r="E19" s="38" t="s">
        <v>22</v>
      </c>
      <c r="F19" s="21" t="s">
        <v>23</v>
      </c>
      <c r="G19" s="34">
        <v>22000</v>
      </c>
      <c r="H19" s="34">
        <v>88000</v>
      </c>
    </row>
    <row r="20" spans="1:8" x14ac:dyDescent="0.2">
      <c r="A20" s="50"/>
      <c r="B20" s="20">
        <v>14</v>
      </c>
      <c r="C20" s="35" t="s">
        <v>24</v>
      </c>
      <c r="D20" s="36">
        <v>4</v>
      </c>
      <c r="E20" s="38"/>
      <c r="F20" s="21" t="s">
        <v>25</v>
      </c>
      <c r="G20" s="34">
        <v>7000</v>
      </c>
      <c r="H20" s="34">
        <v>28000</v>
      </c>
    </row>
    <row r="21" spans="1:8" x14ac:dyDescent="0.2">
      <c r="A21" s="50"/>
      <c r="B21" s="20">
        <v>15</v>
      </c>
      <c r="C21" s="35" t="s">
        <v>26</v>
      </c>
      <c r="D21" s="36">
        <v>2</v>
      </c>
      <c r="E21" s="38"/>
      <c r="F21" s="21" t="s">
        <v>27</v>
      </c>
      <c r="G21" s="34">
        <v>7000</v>
      </c>
      <c r="H21" s="34">
        <v>14000</v>
      </c>
    </row>
    <row r="22" spans="1:8" x14ac:dyDescent="0.2">
      <c r="A22" s="50"/>
      <c r="B22" s="20">
        <v>16</v>
      </c>
      <c r="C22" s="35" t="s">
        <v>28</v>
      </c>
      <c r="D22" s="36">
        <v>2</v>
      </c>
      <c r="E22" s="38"/>
      <c r="F22" s="21" t="s">
        <v>29</v>
      </c>
      <c r="G22" s="34">
        <v>7000</v>
      </c>
      <c r="H22" s="34">
        <v>14000</v>
      </c>
    </row>
    <row r="23" spans="1:8" x14ac:dyDescent="0.2">
      <c r="G23" s="39" t="s">
        <v>88</v>
      </c>
      <c r="H23" s="39">
        <f>SUM(H7:H22)</f>
        <v>1468000</v>
      </c>
    </row>
    <row r="24" spans="1:8" ht="15.75" x14ac:dyDescent="0.25">
      <c r="A24" s="51" t="s">
        <v>32</v>
      </c>
      <c r="B24" s="52"/>
      <c r="C24" s="52"/>
      <c r="D24" s="52"/>
      <c r="E24" s="52"/>
      <c r="F24" s="53"/>
    </row>
    <row r="25" spans="1:8" x14ac:dyDescent="0.2">
      <c r="A25" s="14"/>
      <c r="B25" s="9" t="s">
        <v>77</v>
      </c>
      <c r="C25" s="10" t="s">
        <v>0</v>
      </c>
      <c r="D25" s="27" t="s">
        <v>1</v>
      </c>
      <c r="E25" s="10" t="s">
        <v>2</v>
      </c>
      <c r="F25" s="17" t="s">
        <v>76</v>
      </c>
      <c r="G25" s="17" t="s">
        <v>87</v>
      </c>
      <c r="H25" s="17" t="s">
        <v>88</v>
      </c>
    </row>
    <row r="26" spans="1:8" ht="15" x14ac:dyDescent="0.25">
      <c r="A26" s="23" t="s">
        <v>34</v>
      </c>
      <c r="B26" s="15">
        <v>1</v>
      </c>
      <c r="C26" s="7" t="s">
        <v>31</v>
      </c>
      <c r="D26" s="28">
        <v>2</v>
      </c>
      <c r="E26" s="8"/>
      <c r="F26" s="2" t="s">
        <v>33</v>
      </c>
      <c r="G26" s="34">
        <v>98000</v>
      </c>
      <c r="H26" s="34">
        <v>196000</v>
      </c>
    </row>
    <row r="27" spans="1:8" x14ac:dyDescent="0.2">
      <c r="A27" s="54" t="s">
        <v>65</v>
      </c>
      <c r="B27" s="6">
        <v>2</v>
      </c>
      <c r="C27" s="7" t="s">
        <v>35</v>
      </c>
      <c r="D27" s="28">
        <v>2</v>
      </c>
      <c r="E27" s="8" t="s">
        <v>36</v>
      </c>
      <c r="F27" s="5" t="s">
        <v>37</v>
      </c>
      <c r="G27" s="34">
        <v>111000</v>
      </c>
      <c r="H27" s="34">
        <v>222000</v>
      </c>
    </row>
    <row r="28" spans="1:8" ht="14.25" x14ac:dyDescent="0.2">
      <c r="A28" s="54"/>
      <c r="B28" s="15">
        <v>3</v>
      </c>
      <c r="C28" s="7" t="s">
        <v>38</v>
      </c>
      <c r="D28" s="28">
        <v>2</v>
      </c>
      <c r="E28" s="8" t="s">
        <v>36</v>
      </c>
      <c r="F28" s="2" t="s">
        <v>39</v>
      </c>
      <c r="G28" s="34">
        <v>111000</v>
      </c>
      <c r="H28" s="34">
        <v>222000</v>
      </c>
    </row>
    <row r="29" spans="1:8" x14ac:dyDescent="0.2">
      <c r="A29" s="54"/>
      <c r="B29" s="6">
        <v>4</v>
      </c>
      <c r="C29" s="7" t="s">
        <v>40</v>
      </c>
      <c r="D29" s="28">
        <v>4</v>
      </c>
      <c r="E29" s="8"/>
      <c r="F29" s="2" t="s">
        <v>41</v>
      </c>
      <c r="G29" s="34">
        <v>10000</v>
      </c>
      <c r="H29" s="34">
        <v>40000</v>
      </c>
    </row>
    <row r="30" spans="1:8" ht="14.25" x14ac:dyDescent="0.2">
      <c r="A30" s="54"/>
      <c r="B30" s="15">
        <v>5</v>
      </c>
      <c r="C30" s="7" t="s">
        <v>42</v>
      </c>
      <c r="D30" s="28">
        <v>4</v>
      </c>
      <c r="E30" s="8"/>
      <c r="F30" s="2" t="s">
        <v>43</v>
      </c>
      <c r="G30" s="34">
        <v>7000</v>
      </c>
      <c r="H30" s="34">
        <v>28000</v>
      </c>
    </row>
    <row r="31" spans="1:8" x14ac:dyDescent="0.2">
      <c r="A31" s="54"/>
      <c r="B31" s="6">
        <v>6</v>
      </c>
      <c r="C31" s="7" t="s">
        <v>44</v>
      </c>
      <c r="D31" s="28">
        <v>4</v>
      </c>
      <c r="E31" s="8" t="s">
        <v>45</v>
      </c>
      <c r="F31" s="2" t="s">
        <v>46</v>
      </c>
      <c r="G31" s="34">
        <v>7000</v>
      </c>
      <c r="H31" s="34">
        <v>28000</v>
      </c>
    </row>
    <row r="32" spans="1:8" ht="14.25" x14ac:dyDescent="0.2">
      <c r="A32" s="54"/>
      <c r="B32" s="15">
        <v>7</v>
      </c>
      <c r="C32" s="7" t="s">
        <v>47</v>
      </c>
      <c r="D32" s="28">
        <v>4</v>
      </c>
      <c r="E32" s="8" t="s">
        <v>45</v>
      </c>
      <c r="F32" s="2" t="s">
        <v>48</v>
      </c>
      <c r="G32" s="34">
        <v>7000</v>
      </c>
      <c r="H32" s="34">
        <v>28000</v>
      </c>
    </row>
    <row r="33" spans="1:8" x14ac:dyDescent="0.2">
      <c r="A33" s="54"/>
      <c r="B33" s="6">
        <v>8</v>
      </c>
      <c r="C33" s="7" t="s">
        <v>49</v>
      </c>
      <c r="D33" s="28">
        <v>4</v>
      </c>
      <c r="E33" s="8" t="s">
        <v>50</v>
      </c>
      <c r="F33" s="2" t="s">
        <v>51</v>
      </c>
      <c r="G33" s="34">
        <v>7000</v>
      </c>
      <c r="H33" s="34">
        <v>28000</v>
      </c>
    </row>
    <row r="34" spans="1:8" ht="14.25" x14ac:dyDescent="0.2">
      <c r="A34" s="54"/>
      <c r="B34" s="15">
        <v>9</v>
      </c>
      <c r="C34" s="7" t="s">
        <v>52</v>
      </c>
      <c r="D34" s="28">
        <v>2</v>
      </c>
      <c r="E34" s="8"/>
      <c r="F34" s="2" t="s">
        <v>53</v>
      </c>
      <c r="G34" s="34">
        <v>85000</v>
      </c>
      <c r="H34" s="34">
        <v>170000</v>
      </c>
    </row>
    <row r="35" spans="1:8" x14ac:dyDescent="0.2">
      <c r="A35" s="55" t="s">
        <v>66</v>
      </c>
      <c r="B35" s="6">
        <v>10</v>
      </c>
      <c r="C35" s="8" t="s">
        <v>54</v>
      </c>
      <c r="D35" s="28">
        <v>8</v>
      </c>
      <c r="E35" s="40" t="s">
        <v>55</v>
      </c>
      <c r="F35" s="2" t="s">
        <v>56</v>
      </c>
      <c r="G35" s="34">
        <v>28000</v>
      </c>
      <c r="H35" s="34">
        <v>224000</v>
      </c>
    </row>
    <row r="36" spans="1:8" ht="14.25" x14ac:dyDescent="0.2">
      <c r="A36" s="56"/>
      <c r="B36" s="15">
        <v>11</v>
      </c>
      <c r="C36" s="8" t="s">
        <v>57</v>
      </c>
      <c r="D36" s="28">
        <v>12</v>
      </c>
      <c r="E36" s="8" t="s">
        <v>58</v>
      </c>
      <c r="F36" s="5" t="s">
        <v>59</v>
      </c>
      <c r="G36" s="34">
        <v>34000</v>
      </c>
      <c r="H36" s="34">
        <v>408000</v>
      </c>
    </row>
    <row r="37" spans="1:8" x14ac:dyDescent="0.2">
      <c r="A37" s="56"/>
      <c r="B37" s="6">
        <v>12</v>
      </c>
      <c r="C37" s="8" t="s">
        <v>60</v>
      </c>
      <c r="D37" s="28">
        <v>4</v>
      </c>
      <c r="E37" s="8" t="s">
        <v>61</v>
      </c>
      <c r="F37" s="5" t="s">
        <v>62</v>
      </c>
      <c r="G37" s="34">
        <v>90000</v>
      </c>
      <c r="H37" s="34">
        <v>360000</v>
      </c>
    </row>
    <row r="38" spans="1:8" ht="14.25" x14ac:dyDescent="0.2">
      <c r="A38" s="56"/>
      <c r="B38" s="15">
        <v>13</v>
      </c>
      <c r="C38" s="40" t="s">
        <v>63</v>
      </c>
      <c r="D38" s="28">
        <v>2</v>
      </c>
      <c r="E38" s="40" t="s">
        <v>61</v>
      </c>
      <c r="F38" s="2" t="s">
        <v>64</v>
      </c>
      <c r="G38" s="34">
        <v>14000</v>
      </c>
      <c r="H38" s="34">
        <v>28000</v>
      </c>
    </row>
    <row r="39" spans="1:8" ht="14.25" x14ac:dyDescent="0.2">
      <c r="A39" s="56"/>
      <c r="B39" s="31">
        <v>14</v>
      </c>
      <c r="C39" s="32" t="s">
        <v>84</v>
      </c>
      <c r="D39" s="33">
        <v>4</v>
      </c>
      <c r="E39" s="32" t="s">
        <v>85</v>
      </c>
      <c r="F39" s="30" t="s">
        <v>86</v>
      </c>
      <c r="G39" s="34">
        <v>30000</v>
      </c>
      <c r="H39" s="34">
        <v>120000</v>
      </c>
    </row>
    <row r="40" spans="1:8" x14ac:dyDescent="0.2">
      <c r="G40" s="39" t="s">
        <v>88</v>
      </c>
      <c r="H40" s="39">
        <f>SUM(H26:H39)</f>
        <v>2102000</v>
      </c>
    </row>
    <row r="41" spans="1:8" ht="15.75" x14ac:dyDescent="0.25">
      <c r="A41" s="57" t="s">
        <v>74</v>
      </c>
      <c r="B41" s="58"/>
      <c r="C41" s="58"/>
      <c r="D41" s="58"/>
      <c r="E41" s="58"/>
      <c r="F41" s="59"/>
    </row>
    <row r="42" spans="1:8" x14ac:dyDescent="0.2">
      <c r="A42" s="16"/>
      <c r="B42" s="18" t="s">
        <v>77</v>
      </c>
      <c r="C42" s="19" t="s">
        <v>0</v>
      </c>
      <c r="D42" s="29" t="s">
        <v>1</v>
      </c>
      <c r="E42" s="19" t="s">
        <v>2</v>
      </c>
      <c r="F42" s="19"/>
      <c r="G42" s="19" t="s">
        <v>87</v>
      </c>
      <c r="H42" s="19" t="s">
        <v>88</v>
      </c>
    </row>
    <row r="43" spans="1:8" x14ac:dyDescent="0.2">
      <c r="A43" s="46" t="s">
        <v>65</v>
      </c>
      <c r="B43" s="11">
        <v>1</v>
      </c>
      <c r="C43" s="41" t="s">
        <v>67</v>
      </c>
      <c r="D43" s="42">
        <v>4</v>
      </c>
      <c r="E43" s="43"/>
      <c r="F43" s="4"/>
      <c r="G43" s="45">
        <v>6000</v>
      </c>
      <c r="H43" s="45">
        <v>24000</v>
      </c>
    </row>
    <row r="44" spans="1:8" x14ac:dyDescent="0.2">
      <c r="A44" s="46"/>
      <c r="B44" s="11">
        <v>2</v>
      </c>
      <c r="C44" s="41" t="s">
        <v>68</v>
      </c>
      <c r="D44" s="42">
        <v>4</v>
      </c>
      <c r="E44" s="43"/>
      <c r="F44" s="4"/>
      <c r="G44" s="45">
        <v>6000</v>
      </c>
      <c r="H44" s="45">
        <v>24000</v>
      </c>
    </row>
    <row r="45" spans="1:8" x14ac:dyDescent="0.2">
      <c r="A45" s="46"/>
      <c r="B45" s="11">
        <v>3</v>
      </c>
      <c r="C45" s="41" t="s">
        <v>69</v>
      </c>
      <c r="D45" s="42">
        <v>8</v>
      </c>
      <c r="E45" s="43"/>
      <c r="F45" s="4"/>
      <c r="G45" s="45">
        <v>48000</v>
      </c>
      <c r="H45" s="45">
        <v>384000</v>
      </c>
    </row>
    <row r="46" spans="1:8" x14ac:dyDescent="0.2">
      <c r="A46" s="46"/>
      <c r="B46" s="11">
        <v>4</v>
      </c>
      <c r="C46" s="41" t="s">
        <v>70</v>
      </c>
      <c r="D46" s="42">
        <v>8</v>
      </c>
      <c r="E46" s="43"/>
      <c r="F46" s="4"/>
      <c r="G46" s="45">
        <v>48000</v>
      </c>
      <c r="H46" s="45">
        <v>384000</v>
      </c>
    </row>
    <row r="47" spans="1:8" x14ac:dyDescent="0.2">
      <c r="A47" s="24" t="s">
        <v>66</v>
      </c>
      <c r="B47" s="11">
        <v>5</v>
      </c>
      <c r="C47" s="43" t="s">
        <v>71</v>
      </c>
      <c r="D47" s="42">
        <v>4</v>
      </c>
      <c r="E47" s="43" t="s">
        <v>72</v>
      </c>
      <c r="F47" s="44" t="s">
        <v>73</v>
      </c>
      <c r="G47" s="45">
        <v>6000</v>
      </c>
      <c r="H47" s="45">
        <v>24000</v>
      </c>
    </row>
    <row r="48" spans="1:8" x14ac:dyDescent="0.2">
      <c r="A48" s="24"/>
      <c r="B48" s="11">
        <v>6</v>
      </c>
      <c r="C48" s="43" t="s">
        <v>71</v>
      </c>
      <c r="D48" s="42">
        <v>2</v>
      </c>
      <c r="E48" s="43"/>
      <c r="F48" s="44" t="s">
        <v>90</v>
      </c>
      <c r="G48" s="45">
        <v>10000</v>
      </c>
      <c r="H48" s="45">
        <f>G48*D48</f>
        <v>20000</v>
      </c>
    </row>
    <row r="49" spans="7:8" x14ac:dyDescent="0.2">
      <c r="G49" s="39" t="s">
        <v>88</v>
      </c>
      <c r="H49" s="39">
        <f>SUM(H43:H48)</f>
        <v>860000</v>
      </c>
    </row>
  </sheetData>
  <mergeCells count="7">
    <mergeCell ref="A43:A46"/>
    <mergeCell ref="A5:F5"/>
    <mergeCell ref="A6:A22"/>
    <mergeCell ref="A24:F24"/>
    <mergeCell ref="A27:A34"/>
    <mergeCell ref="A35:A39"/>
    <mergeCell ref="A41:F41"/>
  </mergeCells>
  <hyperlinks>
    <hyperlink ref="F37" r:id="rId1"/>
    <hyperlink ref="F36" r:id="rId2"/>
    <hyperlink ref="F39" r:id="rId3"/>
    <hyperlink ref="F27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Phuong. Dinh Khanh</dc:creator>
  <cp:lastModifiedBy>Cao, Luan Minh</cp:lastModifiedBy>
  <dcterms:created xsi:type="dcterms:W3CDTF">2014-07-08T04:15:14Z</dcterms:created>
  <dcterms:modified xsi:type="dcterms:W3CDTF">2014-07-09T05:24:12Z</dcterms:modified>
</cp:coreProperties>
</file>