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30" windowWidth="16275" windowHeight="8760"/>
  </bookViews>
  <sheets>
    <sheet name="Sheet1" sheetId="1" r:id="rId1"/>
  </sheets>
  <calcPr calcId="125725"/>
</workbook>
</file>

<file path=xl/calcChain.xml><?xml version="1.0" encoding="utf-8"?>
<calcChain xmlns="http://schemas.openxmlformats.org/spreadsheetml/2006/main">
  <c r="H42" i="1"/>
  <c r="H40"/>
  <c r="H5"/>
  <c r="H6"/>
  <c r="H7"/>
  <c r="H8"/>
  <c r="H9"/>
  <c r="H10"/>
  <c r="H11"/>
  <c r="H12"/>
  <c r="H13"/>
  <c r="H14"/>
  <c r="H15"/>
  <c r="H16"/>
  <c r="H17"/>
  <c r="H18"/>
  <c r="H19"/>
  <c r="H21"/>
  <c r="H22"/>
  <c r="H23"/>
  <c r="H24"/>
  <c r="H25"/>
  <c r="H26"/>
  <c r="H27"/>
  <c r="H28"/>
  <c r="H29"/>
  <c r="H31"/>
  <c r="H32"/>
  <c r="H33"/>
  <c r="H34"/>
  <c r="H35"/>
  <c r="H36"/>
  <c r="H37"/>
  <c r="H38"/>
  <c r="H39"/>
  <c r="H4"/>
</calcChain>
</file>

<file path=xl/sharedStrings.xml><?xml version="1.0" encoding="utf-8"?>
<sst xmlns="http://schemas.openxmlformats.org/spreadsheetml/2006/main" count="95" uniqueCount="84">
  <si>
    <t>Điện trở:</t>
  </si>
  <si>
    <t>Trị số</t>
  </si>
  <si>
    <t>Số lượng</t>
  </si>
  <si>
    <t>Ghi chú</t>
  </si>
  <si>
    <t>Bo công suất cho 2 kênh</t>
  </si>
  <si>
    <t>3K3</t>
  </si>
  <si>
    <t>4K7</t>
  </si>
  <si>
    <t>6K8</t>
  </si>
  <si>
    <t>7K5</t>
  </si>
  <si>
    <t>12K</t>
  </si>
  <si>
    <t>27K</t>
  </si>
  <si>
    <t>56K</t>
  </si>
  <si>
    <t>100K</t>
  </si>
  <si>
    <t>510K</t>
  </si>
  <si>
    <t>20K</t>
  </si>
  <si>
    <t>Trim</t>
  </si>
  <si>
    <t>3W</t>
  </si>
  <si>
    <t>5W</t>
  </si>
  <si>
    <t>Tụ</t>
  </si>
  <si>
    <t>Chân 15mm</t>
  </si>
  <si>
    <t>Chân 10mm</t>
  </si>
  <si>
    <t>Wima MKS4 1/63V</t>
  </si>
  <si>
    <t>0.22/250V MKT</t>
  </si>
  <si>
    <t>Chân 5mm</t>
  </si>
  <si>
    <t>47P</t>
  </si>
  <si>
    <t>150P</t>
  </si>
  <si>
    <t>100P</t>
  </si>
  <si>
    <t>47u/100V</t>
  </si>
  <si>
    <t>330u/35V</t>
  </si>
  <si>
    <t>Bán dẫn</t>
  </si>
  <si>
    <t>1N4004</t>
  </si>
  <si>
    <t>5V1</t>
  </si>
  <si>
    <t>ổn áp</t>
  </si>
  <si>
    <t>15V</t>
  </si>
  <si>
    <t>2N5551</t>
  </si>
  <si>
    <t>2N5401</t>
  </si>
  <si>
    <t>MJE15032</t>
  </si>
  <si>
    <t>MJE15033</t>
  </si>
  <si>
    <t>MJL1302</t>
  </si>
  <si>
    <t>MJL13281</t>
  </si>
  <si>
    <t>Trở hồi tiếp</t>
  </si>
  <si>
    <t>Trở tín hiệu vào</t>
  </si>
  <si>
    <t>Wima 3.3/63V MKS4</t>
  </si>
  <si>
    <t>Tụ hồi tiếp</t>
  </si>
  <si>
    <t>Mouser Part</t>
  </si>
  <si>
    <t>Price</t>
  </si>
  <si>
    <t>All DALE 0.25W 1%</t>
  </si>
  <si>
    <t>71-RN55D51R0F</t>
  </si>
  <si>
    <t>71-RN55D-F-20</t>
  </si>
  <si>
    <t>71-RN55D-F-27.4/R</t>
  </si>
  <si>
    <t>71-RN55D36R5F</t>
  </si>
  <si>
    <t>71-RN55D3650F</t>
  </si>
  <si>
    <t>71-RN55D-F-7.5K</t>
  </si>
  <si>
    <t>71-RN55D-F-27.4K</t>
  </si>
  <si>
    <t>71-RN55D-F-56.2K</t>
  </si>
  <si>
    <t>71-RN55D5103F</t>
  </si>
  <si>
    <t>667-ERG-3SJ472</t>
  </si>
  <si>
    <t>667-ERG-3SJ682</t>
  </si>
  <si>
    <t>KIWAME-66265</t>
  </si>
  <si>
    <t>505-MKS4.22/250/5</t>
  </si>
  <si>
    <t>505-MKS4-1/63/10P7</t>
  </si>
  <si>
    <t>505-MKS4D043305D00KS</t>
  </si>
  <si>
    <t>5982-15-500V150</t>
  </si>
  <si>
    <t>555-RFS100V470MI6#5</t>
  </si>
  <si>
    <t>555-RFS35V331MJ6#5</t>
  </si>
  <si>
    <t>863-1N4004G</t>
  </si>
  <si>
    <t>78-TZX5V1D</t>
  </si>
  <si>
    <t>78-1N4744A</t>
  </si>
  <si>
    <t>583-2N5551</t>
  </si>
  <si>
    <t>583-2N5401-T</t>
  </si>
  <si>
    <t>863-MJE15032G</t>
  </si>
  <si>
    <t>863-MJE15033G</t>
  </si>
  <si>
    <t>863-MJL1302AG</t>
  </si>
  <si>
    <t>863-MJL3281AG</t>
  </si>
  <si>
    <t>71-RN55D-F-3.32K</t>
  </si>
  <si>
    <t>71-RN55D-F-12.1K</t>
  </si>
  <si>
    <t>71-RN55D-F-100K</t>
  </si>
  <si>
    <t>652-3296W-1-203LF</t>
  </si>
  <si>
    <t>598-CD15FD101JO3F</t>
  </si>
  <si>
    <t>598-CD15ED470GO3F</t>
  </si>
  <si>
    <t>NICHICON-72594</t>
  </si>
  <si>
    <t>22uf/100v</t>
  </si>
  <si>
    <t>Ship</t>
  </si>
  <si>
    <t>Tổng</t>
  </si>
</sst>
</file>

<file path=xl/styles.xml><?xml version="1.0" encoding="utf-8"?>
<styleSheet xmlns="http://schemas.openxmlformats.org/spreadsheetml/2006/main">
  <numFmts count="2">
    <numFmt numFmtId="44" formatCode="_(&quot;$&quot;* #,##0.00_);_(&quot;$&quot;* \(#,##0.00\);_(&quot;$&quot;* &quot;-&quot;??_);_(@_)"/>
    <numFmt numFmtId="165" formatCode="_(&quot;$&quot;* #,##0_);_(&quot;$&quot;* \(#,##0\);_(&quot;$&quot;* &quot;-&quot;??_);_(@_)"/>
  </numFmts>
  <fonts count="8">
    <font>
      <sz val="10"/>
      <name val="Arial"/>
    </font>
    <font>
      <sz val="14"/>
      <name val="Arial"/>
    </font>
    <font>
      <b/>
      <sz val="14"/>
      <name val="Arial"/>
      <family val="2"/>
    </font>
    <font>
      <b/>
      <sz val="14"/>
      <color indexed="10"/>
      <name val="Arial"/>
      <family val="2"/>
    </font>
    <font>
      <sz val="14"/>
      <color indexed="12"/>
      <name val="Arial"/>
    </font>
    <font>
      <sz val="8"/>
      <name val="Arial"/>
    </font>
    <font>
      <sz val="14"/>
      <color indexed="10"/>
      <name val="Arial"/>
    </font>
    <font>
      <sz val="10"/>
      <name val="Arial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7" fillId="0" borderId="0" applyFont="0" applyFill="0" applyBorder="0" applyAlignment="0" applyProtection="0"/>
  </cellStyleXfs>
  <cellXfs count="13">
    <xf numFmtId="0" fontId="0" fillId="0" borderId="0" xfId="0"/>
    <xf numFmtId="0" fontId="1" fillId="0" borderId="0" xfId="0" applyFont="1"/>
    <xf numFmtId="0" fontId="1" fillId="0" borderId="1" xfId="0" applyFont="1" applyBorder="1"/>
    <xf numFmtId="0" fontId="1" fillId="0" borderId="1" xfId="0" applyFont="1" applyBorder="1" applyAlignment="1">
      <alignment horizontal="right"/>
    </xf>
    <xf numFmtId="0" fontId="3" fillId="0" borderId="1" xfId="0" applyFont="1" applyBorder="1" applyAlignment="1">
      <alignment horizontal="right"/>
    </xf>
    <xf numFmtId="0" fontId="3" fillId="0" borderId="1" xfId="0" applyFont="1" applyBorder="1"/>
    <xf numFmtId="0" fontId="4" fillId="0" borderId="1" xfId="0" applyFont="1" applyBorder="1" applyAlignment="1">
      <alignment horizontal="right"/>
    </xf>
    <xf numFmtId="0" fontId="4" fillId="0" borderId="1" xfId="0" applyFont="1" applyBorder="1"/>
    <xf numFmtId="0" fontId="2" fillId="0" borderId="1" xfId="0" applyFont="1" applyBorder="1"/>
    <xf numFmtId="0" fontId="6" fillId="0" borderId="0" xfId="0" applyFont="1"/>
    <xf numFmtId="0" fontId="1" fillId="0" borderId="0" xfId="0" applyFont="1" applyAlignment="1">
      <alignment horizontal="center"/>
    </xf>
    <xf numFmtId="0" fontId="1" fillId="0" borderId="1" xfId="0" applyFont="1" applyBorder="1" applyAlignment="1">
      <alignment horizontal="center" vertical="center"/>
    </xf>
    <xf numFmtId="165" fontId="1" fillId="0" borderId="0" xfId="1" applyNumberFormat="1" applyFont="1"/>
  </cellXfs>
  <cellStyles count="2">
    <cellStyle name="Currency" xfId="1" builtinId="4"/>
    <cellStyle name="Normal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2:H42"/>
  <sheetViews>
    <sheetView tabSelected="1" topLeftCell="B1" workbookViewId="0">
      <selection activeCell="H43" sqref="H43"/>
    </sheetView>
  </sheetViews>
  <sheetFormatPr defaultRowHeight="18"/>
  <cols>
    <col min="1" max="1" width="9.140625" style="1"/>
    <col min="2" max="2" width="18.7109375" style="1" customWidth="1"/>
    <col min="3" max="3" width="27.28515625" style="1" customWidth="1"/>
    <col min="4" max="4" width="13.28515625" style="1" customWidth="1"/>
    <col min="5" max="5" width="21.42578125" style="1" customWidth="1"/>
    <col min="6" max="6" width="35.42578125" style="1" bestFit="1" customWidth="1"/>
    <col min="7" max="7" width="18.85546875" style="12" bestFit="1" customWidth="1"/>
    <col min="8" max="8" width="21.140625" style="12" bestFit="1" customWidth="1"/>
    <col min="9" max="9" width="15.28515625" style="1" customWidth="1"/>
    <col min="10" max="10" width="13.7109375" style="1" customWidth="1"/>
    <col min="11" max="11" width="15.42578125" style="1" customWidth="1"/>
    <col min="12" max="16384" width="9.140625" style="1"/>
  </cols>
  <sheetData>
    <row r="2" spans="2:8">
      <c r="B2" s="10" t="s">
        <v>4</v>
      </c>
      <c r="C2" s="10"/>
      <c r="D2" s="10"/>
      <c r="E2" s="10"/>
    </row>
    <row r="3" spans="2:8">
      <c r="B3" s="8" t="s">
        <v>0</v>
      </c>
      <c r="C3" s="8" t="s">
        <v>1</v>
      </c>
      <c r="D3" s="8" t="s">
        <v>2</v>
      </c>
      <c r="E3" s="8" t="s">
        <v>3</v>
      </c>
      <c r="F3" s="1" t="s">
        <v>44</v>
      </c>
      <c r="G3" s="12" t="s">
        <v>45</v>
      </c>
    </row>
    <row r="4" spans="2:8">
      <c r="B4" s="11" t="s">
        <v>46</v>
      </c>
      <c r="C4" s="3">
        <v>51</v>
      </c>
      <c r="D4" s="2">
        <v>2</v>
      </c>
      <c r="E4" s="2" t="s">
        <v>41</v>
      </c>
      <c r="F4" s="1" t="s">
        <v>47</v>
      </c>
      <c r="G4" s="12">
        <v>6000</v>
      </c>
      <c r="H4" s="12">
        <f>D4*G4</f>
        <v>12000</v>
      </c>
    </row>
    <row r="5" spans="2:8">
      <c r="B5" s="11"/>
      <c r="C5" s="3">
        <v>20</v>
      </c>
      <c r="D5" s="2">
        <v>4</v>
      </c>
      <c r="E5" s="2"/>
      <c r="F5" s="1" t="s">
        <v>48</v>
      </c>
      <c r="G5" s="12">
        <v>6000</v>
      </c>
      <c r="H5" s="12">
        <f t="shared" ref="H5:H39" si="0">D5*G5</f>
        <v>24000</v>
      </c>
    </row>
    <row r="6" spans="2:8">
      <c r="B6" s="11"/>
      <c r="C6" s="3">
        <v>27</v>
      </c>
      <c r="D6" s="2">
        <v>4</v>
      </c>
      <c r="E6" s="2"/>
      <c r="F6" s="1" t="s">
        <v>49</v>
      </c>
      <c r="G6" s="12">
        <v>6000</v>
      </c>
      <c r="H6" s="12">
        <f t="shared" si="0"/>
        <v>24000</v>
      </c>
    </row>
    <row r="7" spans="2:8">
      <c r="B7" s="11"/>
      <c r="C7" s="3">
        <v>36</v>
      </c>
      <c r="D7" s="2">
        <v>4</v>
      </c>
      <c r="E7" s="2"/>
      <c r="F7" s="1" t="s">
        <v>50</v>
      </c>
      <c r="G7" s="12">
        <v>6000</v>
      </c>
      <c r="H7" s="12">
        <f t="shared" si="0"/>
        <v>24000</v>
      </c>
    </row>
    <row r="8" spans="2:8">
      <c r="B8" s="11"/>
      <c r="C8" s="4">
        <v>39</v>
      </c>
      <c r="D8" s="5">
        <v>4</v>
      </c>
      <c r="E8" s="5" t="s">
        <v>17</v>
      </c>
      <c r="F8" s="1" t="s">
        <v>58</v>
      </c>
      <c r="G8" s="12">
        <v>54000</v>
      </c>
      <c r="H8" s="12">
        <f t="shared" si="0"/>
        <v>216000</v>
      </c>
    </row>
    <row r="9" spans="2:8">
      <c r="B9" s="11"/>
      <c r="C9" s="6">
        <v>360</v>
      </c>
      <c r="D9" s="7">
        <v>4</v>
      </c>
      <c r="E9" s="7" t="s">
        <v>40</v>
      </c>
      <c r="F9" s="1" t="s">
        <v>51</v>
      </c>
      <c r="G9" s="12">
        <v>6000</v>
      </c>
      <c r="H9" s="12">
        <f t="shared" si="0"/>
        <v>24000</v>
      </c>
    </row>
    <row r="10" spans="2:8">
      <c r="B10" s="11"/>
      <c r="C10" s="3" t="s">
        <v>5</v>
      </c>
      <c r="D10" s="2">
        <v>4</v>
      </c>
      <c r="E10" s="2"/>
      <c r="F10" s="1" t="s">
        <v>74</v>
      </c>
      <c r="G10" s="12">
        <v>6000</v>
      </c>
      <c r="H10" s="12">
        <f t="shared" si="0"/>
        <v>24000</v>
      </c>
    </row>
    <row r="11" spans="2:8">
      <c r="B11" s="11"/>
      <c r="C11" s="4" t="s">
        <v>6</v>
      </c>
      <c r="D11" s="5">
        <v>4</v>
      </c>
      <c r="E11" s="5" t="s">
        <v>16</v>
      </c>
      <c r="F11" s="1" t="s">
        <v>56</v>
      </c>
      <c r="G11" s="12">
        <v>18000</v>
      </c>
      <c r="H11" s="12">
        <f t="shared" si="0"/>
        <v>72000</v>
      </c>
    </row>
    <row r="12" spans="2:8">
      <c r="B12" s="11"/>
      <c r="C12" s="4" t="s">
        <v>7</v>
      </c>
      <c r="D12" s="5">
        <v>4</v>
      </c>
      <c r="E12" s="5" t="s">
        <v>16</v>
      </c>
      <c r="F12" s="1" t="s">
        <v>57</v>
      </c>
      <c r="G12" s="12">
        <v>18000</v>
      </c>
      <c r="H12" s="12">
        <f t="shared" si="0"/>
        <v>72000</v>
      </c>
    </row>
    <row r="13" spans="2:8">
      <c r="B13" s="11"/>
      <c r="C13" s="6" t="s">
        <v>8</v>
      </c>
      <c r="D13" s="7">
        <v>4</v>
      </c>
      <c r="E13" s="7" t="s">
        <v>40</v>
      </c>
      <c r="F13" s="1" t="s">
        <v>52</v>
      </c>
      <c r="G13" s="12">
        <v>6000</v>
      </c>
      <c r="H13" s="12">
        <f t="shared" si="0"/>
        <v>24000</v>
      </c>
    </row>
    <row r="14" spans="2:8">
      <c r="B14" s="11"/>
      <c r="C14" s="3" t="s">
        <v>9</v>
      </c>
      <c r="D14" s="2">
        <v>4</v>
      </c>
      <c r="E14" s="2"/>
      <c r="F14" s="1" t="s">
        <v>75</v>
      </c>
      <c r="G14" s="12">
        <v>6000</v>
      </c>
      <c r="H14" s="12">
        <f t="shared" si="0"/>
        <v>24000</v>
      </c>
    </row>
    <row r="15" spans="2:8">
      <c r="B15" s="11"/>
      <c r="C15" s="3" t="s">
        <v>10</v>
      </c>
      <c r="D15" s="2">
        <v>4</v>
      </c>
      <c r="E15" s="2"/>
      <c r="F15" s="1" t="s">
        <v>53</v>
      </c>
      <c r="G15" s="12">
        <v>6000</v>
      </c>
      <c r="H15" s="12">
        <f t="shared" si="0"/>
        <v>24000</v>
      </c>
    </row>
    <row r="16" spans="2:8">
      <c r="B16" s="11"/>
      <c r="C16" s="3" t="s">
        <v>11</v>
      </c>
      <c r="D16" s="2">
        <v>4</v>
      </c>
      <c r="E16" s="2"/>
      <c r="F16" s="1" t="s">
        <v>54</v>
      </c>
      <c r="G16" s="12">
        <v>6000</v>
      </c>
      <c r="H16" s="12">
        <f t="shared" si="0"/>
        <v>24000</v>
      </c>
    </row>
    <row r="17" spans="2:8">
      <c r="B17" s="11"/>
      <c r="C17" s="3" t="s">
        <v>12</v>
      </c>
      <c r="D17" s="2">
        <v>4</v>
      </c>
      <c r="E17" s="2"/>
      <c r="F17" s="1" t="s">
        <v>76</v>
      </c>
      <c r="G17" s="12">
        <v>6000</v>
      </c>
      <c r="H17" s="12">
        <f t="shared" si="0"/>
        <v>24000</v>
      </c>
    </row>
    <row r="18" spans="2:8">
      <c r="B18" s="11"/>
      <c r="C18" s="3" t="s">
        <v>13</v>
      </c>
      <c r="D18" s="2">
        <v>4</v>
      </c>
      <c r="E18" s="2"/>
      <c r="F18" s="1" t="s">
        <v>55</v>
      </c>
      <c r="G18" s="12">
        <v>6000</v>
      </c>
      <c r="H18" s="12">
        <f t="shared" si="0"/>
        <v>24000</v>
      </c>
    </row>
    <row r="19" spans="2:8">
      <c r="B19" s="11"/>
      <c r="C19" s="6" t="s">
        <v>14</v>
      </c>
      <c r="D19" s="7">
        <v>2</v>
      </c>
      <c r="E19" s="7" t="s">
        <v>15</v>
      </c>
      <c r="F19" s="1" t="s">
        <v>77</v>
      </c>
      <c r="G19" s="12">
        <v>71000</v>
      </c>
      <c r="H19" s="12">
        <f t="shared" si="0"/>
        <v>142000</v>
      </c>
    </row>
    <row r="20" spans="2:8">
      <c r="B20" s="11" t="s">
        <v>18</v>
      </c>
      <c r="C20" s="8" t="s">
        <v>1</v>
      </c>
      <c r="D20" s="8" t="s">
        <v>2</v>
      </c>
      <c r="E20" s="8" t="s">
        <v>3</v>
      </c>
    </row>
    <row r="21" spans="2:8">
      <c r="B21" s="11"/>
      <c r="C21" s="2" t="s">
        <v>22</v>
      </c>
      <c r="D21" s="2">
        <v>4</v>
      </c>
      <c r="E21" s="2" t="s">
        <v>19</v>
      </c>
      <c r="F21" s="1" t="s">
        <v>59</v>
      </c>
      <c r="G21" s="12">
        <v>18000</v>
      </c>
      <c r="H21" s="12">
        <f t="shared" si="0"/>
        <v>72000</v>
      </c>
    </row>
    <row r="22" spans="2:8">
      <c r="B22" s="11"/>
      <c r="C22" s="2" t="s">
        <v>21</v>
      </c>
      <c r="D22" s="2">
        <v>8</v>
      </c>
      <c r="E22" s="2" t="s">
        <v>20</v>
      </c>
      <c r="F22" s="1" t="s">
        <v>60</v>
      </c>
      <c r="G22" s="12">
        <v>16000</v>
      </c>
      <c r="H22" s="12">
        <f t="shared" si="0"/>
        <v>128000</v>
      </c>
    </row>
    <row r="23" spans="2:8">
      <c r="B23" s="11"/>
      <c r="C23" s="2" t="s">
        <v>42</v>
      </c>
      <c r="D23" s="2">
        <v>4</v>
      </c>
      <c r="E23" s="2" t="s">
        <v>23</v>
      </c>
      <c r="F23" s="1" t="s">
        <v>61</v>
      </c>
      <c r="G23" s="12">
        <v>31000</v>
      </c>
      <c r="H23" s="12">
        <f t="shared" si="0"/>
        <v>124000</v>
      </c>
    </row>
    <row r="24" spans="2:8">
      <c r="B24" s="11"/>
      <c r="C24" s="2" t="s">
        <v>24</v>
      </c>
      <c r="D24" s="2">
        <v>4</v>
      </c>
      <c r="E24" s="2"/>
      <c r="F24" s="1" t="s">
        <v>79</v>
      </c>
      <c r="G24" s="12">
        <v>60000</v>
      </c>
      <c r="H24" s="12">
        <f t="shared" si="0"/>
        <v>240000</v>
      </c>
    </row>
    <row r="25" spans="2:8">
      <c r="B25" s="11"/>
      <c r="C25" s="2" t="s">
        <v>25</v>
      </c>
      <c r="D25" s="2">
        <v>4</v>
      </c>
      <c r="E25" s="2"/>
      <c r="F25" s="1" t="s">
        <v>62</v>
      </c>
      <c r="G25" s="12">
        <v>60000</v>
      </c>
      <c r="H25" s="12">
        <f t="shared" si="0"/>
        <v>240000</v>
      </c>
    </row>
    <row r="26" spans="2:8">
      <c r="B26" s="11"/>
      <c r="C26" s="2" t="s">
        <v>26</v>
      </c>
      <c r="D26" s="2">
        <v>2</v>
      </c>
      <c r="E26" s="2"/>
      <c r="F26" s="1" t="s">
        <v>78</v>
      </c>
      <c r="G26" s="12">
        <v>60000</v>
      </c>
      <c r="H26" s="12">
        <f t="shared" si="0"/>
        <v>120000</v>
      </c>
    </row>
    <row r="27" spans="2:8">
      <c r="B27" s="11"/>
      <c r="C27" s="2" t="s">
        <v>27</v>
      </c>
      <c r="D27" s="2">
        <v>4</v>
      </c>
      <c r="E27" s="2" t="s">
        <v>23</v>
      </c>
      <c r="F27" s="1" t="s">
        <v>63</v>
      </c>
      <c r="G27" s="12">
        <v>39000</v>
      </c>
      <c r="H27" s="12">
        <f t="shared" si="0"/>
        <v>156000</v>
      </c>
    </row>
    <row r="28" spans="2:8">
      <c r="B28" s="11"/>
      <c r="C28" s="2" t="s">
        <v>28</v>
      </c>
      <c r="D28" s="2">
        <v>4</v>
      </c>
      <c r="E28" s="2" t="s">
        <v>23</v>
      </c>
      <c r="F28" s="1" t="s">
        <v>64</v>
      </c>
      <c r="G28" s="12">
        <v>69000</v>
      </c>
      <c r="H28" s="12">
        <f t="shared" si="0"/>
        <v>276000</v>
      </c>
    </row>
    <row r="29" spans="2:8">
      <c r="C29" s="9" t="s">
        <v>81</v>
      </c>
      <c r="D29" s="9">
        <v>2</v>
      </c>
      <c r="E29" s="9" t="s">
        <v>43</v>
      </c>
      <c r="F29" s="1" t="s">
        <v>80</v>
      </c>
      <c r="G29" s="12">
        <v>25000</v>
      </c>
      <c r="H29" s="12">
        <f t="shared" si="0"/>
        <v>50000</v>
      </c>
    </row>
    <row r="30" spans="2:8">
      <c r="B30" s="8" t="s">
        <v>29</v>
      </c>
      <c r="C30" s="8" t="s">
        <v>1</v>
      </c>
      <c r="D30" s="8" t="s">
        <v>2</v>
      </c>
      <c r="E30" s="8" t="s">
        <v>3</v>
      </c>
    </row>
    <row r="31" spans="2:8">
      <c r="B31" s="2"/>
      <c r="C31" s="2" t="s">
        <v>30</v>
      </c>
      <c r="D31" s="2">
        <v>4</v>
      </c>
      <c r="E31" s="2"/>
      <c r="F31" s="1" t="s">
        <v>65</v>
      </c>
      <c r="G31" s="12">
        <v>4000</v>
      </c>
      <c r="H31" s="12">
        <f t="shared" si="0"/>
        <v>16000</v>
      </c>
    </row>
    <row r="32" spans="2:8">
      <c r="B32" s="2"/>
      <c r="C32" s="2" t="s">
        <v>31</v>
      </c>
      <c r="D32" s="2">
        <v>4</v>
      </c>
      <c r="E32" s="2" t="s">
        <v>32</v>
      </c>
      <c r="F32" s="1" t="s">
        <v>66</v>
      </c>
      <c r="G32" s="12">
        <v>8000</v>
      </c>
      <c r="H32" s="12">
        <f t="shared" si="0"/>
        <v>32000</v>
      </c>
    </row>
    <row r="33" spans="2:8">
      <c r="B33" s="2"/>
      <c r="C33" s="2" t="s">
        <v>33</v>
      </c>
      <c r="D33" s="2">
        <v>4</v>
      </c>
      <c r="E33" s="2" t="s">
        <v>32</v>
      </c>
      <c r="F33" s="1" t="s">
        <v>67</v>
      </c>
      <c r="G33" s="12">
        <v>8000</v>
      </c>
      <c r="H33" s="12">
        <f t="shared" si="0"/>
        <v>32000</v>
      </c>
    </row>
    <row r="34" spans="2:8">
      <c r="B34" s="2"/>
      <c r="C34" s="2" t="s">
        <v>34</v>
      </c>
      <c r="D34" s="2">
        <v>4</v>
      </c>
      <c r="E34" s="2"/>
      <c r="F34" s="1" t="s">
        <v>68</v>
      </c>
      <c r="G34" s="12">
        <v>5000</v>
      </c>
      <c r="H34" s="12">
        <f t="shared" si="0"/>
        <v>20000</v>
      </c>
    </row>
    <row r="35" spans="2:8">
      <c r="B35" s="2"/>
      <c r="C35" s="2" t="s">
        <v>35</v>
      </c>
      <c r="D35" s="2">
        <v>4</v>
      </c>
      <c r="E35" s="2"/>
      <c r="F35" s="1" t="s">
        <v>69</v>
      </c>
      <c r="G35" s="12">
        <v>5000</v>
      </c>
      <c r="H35" s="12">
        <f t="shared" si="0"/>
        <v>20000</v>
      </c>
    </row>
    <row r="36" spans="2:8">
      <c r="B36" s="2"/>
      <c r="C36" s="2" t="s">
        <v>36</v>
      </c>
      <c r="D36" s="2">
        <v>8</v>
      </c>
      <c r="E36" s="2"/>
      <c r="F36" s="1" t="s">
        <v>70</v>
      </c>
      <c r="G36" s="12">
        <v>47000</v>
      </c>
      <c r="H36" s="12">
        <f t="shared" si="0"/>
        <v>376000</v>
      </c>
    </row>
    <row r="37" spans="2:8">
      <c r="B37" s="2"/>
      <c r="C37" s="2" t="s">
        <v>37</v>
      </c>
      <c r="D37" s="2">
        <v>8</v>
      </c>
      <c r="E37" s="2"/>
      <c r="F37" s="1" t="s">
        <v>71</v>
      </c>
      <c r="G37" s="12">
        <v>47000</v>
      </c>
      <c r="H37" s="12">
        <f t="shared" si="0"/>
        <v>376000</v>
      </c>
    </row>
    <row r="38" spans="2:8">
      <c r="B38" s="2"/>
      <c r="C38" s="2" t="s">
        <v>38</v>
      </c>
      <c r="D38" s="2">
        <v>2</v>
      </c>
      <c r="E38" s="2"/>
      <c r="F38" s="1" t="s">
        <v>72</v>
      </c>
      <c r="G38" s="12">
        <v>117000</v>
      </c>
      <c r="H38" s="12">
        <f t="shared" si="0"/>
        <v>234000</v>
      </c>
    </row>
    <row r="39" spans="2:8">
      <c r="B39" s="2"/>
      <c r="C39" s="2" t="s">
        <v>39</v>
      </c>
      <c r="D39" s="2">
        <v>2</v>
      </c>
      <c r="E39" s="2"/>
      <c r="F39" s="1" t="s">
        <v>73</v>
      </c>
      <c r="G39" s="12">
        <v>117000</v>
      </c>
      <c r="H39" s="12">
        <f t="shared" si="0"/>
        <v>234000</v>
      </c>
    </row>
    <row r="40" spans="2:8">
      <c r="H40" s="12">
        <f>SUM(H4:H39)</f>
        <v>3524000</v>
      </c>
    </row>
    <row r="41" spans="2:8">
      <c r="G41" s="12" t="s">
        <v>82</v>
      </c>
      <c r="H41" s="12">
        <v>50000</v>
      </c>
    </row>
    <row r="42" spans="2:8">
      <c r="G42" s="12" t="s">
        <v>83</v>
      </c>
      <c r="H42" s="12">
        <f>H40+H41</f>
        <v>3574000</v>
      </c>
    </row>
  </sheetData>
  <mergeCells count="3">
    <mergeCell ref="B2:E2"/>
    <mergeCell ref="B4:B19"/>
    <mergeCell ref="B20:B28"/>
  </mergeCells>
  <phoneticPr fontId="5" type="noConversion"/>
  <pageMargins left="0.75" right="0.75" top="1" bottom="1" header="0.5" footer="0.5"/>
  <pageSetup paperSize="9" orientation="portrait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HOME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uvan</cp:lastModifiedBy>
  <dcterms:created xsi:type="dcterms:W3CDTF">2015-06-17T09:40:20Z</dcterms:created>
  <dcterms:modified xsi:type="dcterms:W3CDTF">2016-08-28T00:58:35Z</dcterms:modified>
</cp:coreProperties>
</file>