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02 - PQHung\dien tu\"/>
    </mc:Choice>
  </mc:AlternateContent>
  <bookViews>
    <workbookView xWindow="0" yWindow="0" windowWidth="19200" windowHeight="11595"/>
  </bookViews>
  <sheets>
    <sheet name="Linhkien" sheetId="1" r:id="rId1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1" l="1"/>
  <c r="E18" i="1"/>
  <c r="E17" i="1"/>
  <c r="E16" i="1"/>
  <c r="C13" i="1"/>
  <c r="C6" i="1"/>
  <c r="C11" i="1"/>
  <c r="C9" i="1" l="1"/>
  <c r="E7" i="1"/>
  <c r="E15" i="1"/>
  <c r="E14" i="1"/>
  <c r="E13" i="1"/>
  <c r="E12" i="1"/>
  <c r="E11" i="1"/>
  <c r="E10" i="1"/>
  <c r="E9" i="1"/>
  <c r="E8" i="1"/>
  <c r="E6" i="1"/>
  <c r="E5" i="1"/>
  <c r="E4" i="1"/>
  <c r="E3" i="1"/>
  <c r="E21" i="1" l="1"/>
</calcChain>
</file>

<file path=xl/sharedStrings.xml><?xml version="1.0" encoding="utf-8"?>
<sst xmlns="http://schemas.openxmlformats.org/spreadsheetml/2006/main" count="28" uniqueCount="28">
  <si>
    <t>Chip amp</t>
  </si>
  <si>
    <t>OPAM</t>
  </si>
  <si>
    <t>LM4780</t>
  </si>
  <si>
    <t>STT</t>
  </si>
  <si>
    <t>Ten</t>
  </si>
  <si>
    <t>Sl</t>
  </si>
  <si>
    <t>DG</t>
  </si>
  <si>
    <t>TT</t>
  </si>
  <si>
    <t>LM317</t>
  </si>
  <si>
    <t>LM337</t>
  </si>
  <si>
    <t xml:space="preserve">Điện trở Vishay Sfernice RWM 0.22 3W </t>
  </si>
  <si>
    <t>Phạm Quang Hưng</t>
  </si>
  <si>
    <t>Trường cán bộ QL Nông nghiệp và PTNT2</t>
  </si>
  <si>
    <t>45 Đinh Tiên Hoàng, Q 1, TP HCM</t>
  </si>
  <si>
    <t>C3,4 ELNA Similic II 22UF 50V</t>
  </si>
  <si>
    <t>C1,2 Cerafine 1uF 50V</t>
  </si>
  <si>
    <t xml:space="preserve">PRP 1/4W 1% 200R </t>
  </si>
  <si>
    <t>PRP 1/4W 1% 2K2</t>
  </si>
  <si>
    <t>Vishay CMF 1/4watt 4.7KOhms 1%</t>
  </si>
  <si>
    <t xml:space="preserve">Stackpole 100K 1% 1/4W </t>
  </si>
  <si>
    <t xml:space="preserve">PRP 1/4W 1% 1K3 </t>
  </si>
  <si>
    <t xml:space="preserve">Điện trở PRP 1/4W 1% 24K </t>
  </si>
  <si>
    <t>Wima MKS2  0.1uF 63V</t>
  </si>
  <si>
    <t>Muse KZ 47UF 50V</t>
  </si>
  <si>
    <t xml:space="preserve">PRP 1/4W 1% 68K </t>
  </si>
  <si>
    <t xml:space="preserve">Stackpole 680K 1% 1/4W </t>
  </si>
  <si>
    <t>Vishay SFR25 1% 332K 0.4W</t>
  </si>
  <si>
    <t xml:space="preserve">Vishay SFR25 1% 56K 0.4W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</si>
</sst>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  <scheme val="minor"/>
    </font>
    <font>
      <b/>
      <sz val="11"/>
      <color indexed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Fill="1" applyBorder="1"/>
    <xf numFmtId="0" fontId="0" fillId="0" borderId="7" xfId="0" applyFill="1" applyBorder="1"/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10" xfId="0" applyFill="1" applyBorder="1"/>
    <xf numFmtId="0" fontId="0" fillId="0" borderId="9" xfId="0" applyFill="1" applyBorder="1" applyAlignment="1">
      <alignment horizontal="center"/>
    </xf>
    <xf numFmtId="0" fontId="0" fillId="0" borderId="11" xfId="0" applyBorder="1"/>
    <xf numFmtId="0" fontId="0" fillId="0" borderId="12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Border="1"/>
    <xf numFmtId="0" fontId="1" fillId="0" borderId="0" xfId="0" applyFont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2" borderId="8" xfId="0" applyFill="1" applyBorder="1"/>
    <xf numFmtId="0" fontId="0" fillId="2" borderId="5" xfId="0" applyFill="1" applyBorder="1"/>
    <xf numFmtId="0" fontId="0" fillId="0" borderId="0" xfId="0" applyFill="1" applyBorder="1"/>
    <xf numFmtId="0" fontId="0" fillId="0" borderId="8" xfId="0" applyFill="1" applyBorder="1" applyAlignment="1">
      <alignment horizont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activeCell="B33" sqref="B33"/>
    </sheetView>
  </sheetViews>
  <sheetFormatPr defaultRowHeight="14.25" x14ac:dyDescent="0.2"/>
  <cols>
    <col min="1" max="1" width="4.75" customWidth="1"/>
    <col min="2" max="2" width="23.125" customWidth="1"/>
    <col min="6" max="6" width="24.875" customWidth="1"/>
  </cols>
  <sheetData>
    <row r="1" spans="1:7" x14ac:dyDescent="0.2">
      <c r="A1" t="s">
        <v>0</v>
      </c>
      <c r="C1" t="s">
        <v>1</v>
      </c>
      <c r="D1" t="s">
        <v>2</v>
      </c>
    </row>
    <row r="2" spans="1:7" x14ac:dyDescent="0.2">
      <c r="A2" s="1" t="s">
        <v>3</v>
      </c>
      <c r="B2" s="2" t="s">
        <v>4</v>
      </c>
      <c r="C2" s="3" t="s">
        <v>5</v>
      </c>
      <c r="D2" s="3" t="s">
        <v>6</v>
      </c>
      <c r="E2" s="4" t="s">
        <v>7</v>
      </c>
      <c r="F2" s="5"/>
      <c r="G2" s="5"/>
    </row>
    <row r="3" spans="1:7" x14ac:dyDescent="0.2">
      <c r="A3" s="6">
        <v>1</v>
      </c>
      <c r="B3" s="33" t="s">
        <v>8</v>
      </c>
      <c r="C3" s="7">
        <v>1</v>
      </c>
      <c r="D3" s="7">
        <v>14000</v>
      </c>
      <c r="E3" s="8">
        <f>C3*D3</f>
        <v>14000</v>
      </c>
    </row>
    <row r="4" spans="1:7" x14ac:dyDescent="0.2">
      <c r="A4" s="13">
        <v>2</v>
      </c>
      <c r="B4" s="32" t="s">
        <v>9</v>
      </c>
      <c r="C4" s="10">
        <v>1</v>
      </c>
      <c r="D4" s="10">
        <v>18000</v>
      </c>
      <c r="E4" s="11">
        <f>C4*D4</f>
        <v>18000</v>
      </c>
    </row>
    <row r="5" spans="1:7" x14ac:dyDescent="0.2">
      <c r="A5" s="13">
        <v>3</v>
      </c>
      <c r="B5" s="32" t="s">
        <v>15</v>
      </c>
      <c r="C5" s="10">
        <v>2</v>
      </c>
      <c r="D5" s="10">
        <v>10000</v>
      </c>
      <c r="E5" s="11">
        <f>C5*D5</f>
        <v>20000</v>
      </c>
    </row>
    <row r="6" spans="1:7" x14ac:dyDescent="0.2">
      <c r="A6" s="9">
        <v>4</v>
      </c>
      <c r="B6" s="32" t="s">
        <v>14</v>
      </c>
      <c r="C6" s="10">
        <f>2+2</f>
        <v>4</v>
      </c>
      <c r="D6" s="10">
        <v>15000</v>
      </c>
      <c r="E6" s="11">
        <f>C6*D6</f>
        <v>60000</v>
      </c>
    </row>
    <row r="7" spans="1:7" x14ac:dyDescent="0.2">
      <c r="A7" s="9">
        <v>5</v>
      </c>
      <c r="B7" s="32" t="s">
        <v>16</v>
      </c>
      <c r="C7" s="10">
        <v>2</v>
      </c>
      <c r="D7" s="10">
        <v>7000</v>
      </c>
      <c r="E7" s="11">
        <f>C7*D7</f>
        <v>14000</v>
      </c>
    </row>
    <row r="8" spans="1:7" x14ac:dyDescent="0.2">
      <c r="A8" s="9">
        <v>6</v>
      </c>
      <c r="B8" s="32" t="s">
        <v>17</v>
      </c>
      <c r="C8" s="10">
        <v>2</v>
      </c>
      <c r="D8" s="10">
        <v>7000</v>
      </c>
      <c r="E8" s="11">
        <f>C8*D8</f>
        <v>14000</v>
      </c>
    </row>
    <row r="9" spans="1:7" x14ac:dyDescent="0.2">
      <c r="A9" s="9">
        <v>7</v>
      </c>
      <c r="B9" s="32" t="s">
        <v>20</v>
      </c>
      <c r="C9" s="10">
        <f>4+4</f>
        <v>8</v>
      </c>
      <c r="D9" s="10">
        <v>7000</v>
      </c>
      <c r="E9" s="11">
        <f>C9*D9</f>
        <v>56000</v>
      </c>
    </row>
    <row r="10" spans="1:7" x14ac:dyDescent="0.2">
      <c r="A10" s="9">
        <v>8</v>
      </c>
      <c r="B10" s="32" t="s">
        <v>19</v>
      </c>
      <c r="C10" s="10">
        <v>2</v>
      </c>
      <c r="D10" s="10">
        <v>2000</v>
      </c>
      <c r="E10" s="17">
        <f>C10*D10</f>
        <v>4000</v>
      </c>
    </row>
    <row r="11" spans="1:7" x14ac:dyDescent="0.2">
      <c r="A11" s="9">
        <v>9</v>
      </c>
      <c r="B11" s="32" t="s">
        <v>18</v>
      </c>
      <c r="C11" s="35">
        <f>2+1</f>
        <v>3</v>
      </c>
      <c r="D11" s="10">
        <v>6000</v>
      </c>
      <c r="E11" s="17">
        <f>C11*D11</f>
        <v>18000</v>
      </c>
    </row>
    <row r="12" spans="1:7" x14ac:dyDescent="0.2">
      <c r="A12" s="9">
        <v>10</v>
      </c>
      <c r="B12" s="12" t="s">
        <v>23</v>
      </c>
      <c r="C12" s="10">
        <v>2</v>
      </c>
      <c r="D12" s="10">
        <v>12000</v>
      </c>
      <c r="E12" s="11">
        <f>C12*D12</f>
        <v>24000</v>
      </c>
    </row>
    <row r="13" spans="1:7" x14ac:dyDescent="0.2">
      <c r="A13" s="9">
        <v>11</v>
      </c>
      <c r="B13" s="16" t="s">
        <v>22</v>
      </c>
      <c r="C13" s="15">
        <f>2+4</f>
        <v>6</v>
      </c>
      <c r="D13" s="15">
        <v>6000</v>
      </c>
      <c r="E13" s="11">
        <f>C13*D13</f>
        <v>36000</v>
      </c>
    </row>
    <row r="14" spans="1:7" x14ac:dyDescent="0.2">
      <c r="A14" s="9">
        <v>12</v>
      </c>
      <c r="B14" s="34" t="s">
        <v>10</v>
      </c>
      <c r="C14" s="15">
        <v>2</v>
      </c>
      <c r="D14" s="15">
        <v>14000</v>
      </c>
      <c r="E14" s="11">
        <f>C14*D14</f>
        <v>28000</v>
      </c>
    </row>
    <row r="15" spans="1:7" x14ac:dyDescent="0.2">
      <c r="A15" s="9">
        <v>13</v>
      </c>
      <c r="B15" s="16" t="s">
        <v>21</v>
      </c>
      <c r="C15" s="15">
        <v>4</v>
      </c>
      <c r="D15" s="15">
        <v>7000</v>
      </c>
      <c r="E15" s="11">
        <f>C15*D15</f>
        <v>28000</v>
      </c>
    </row>
    <row r="16" spans="1:7" x14ac:dyDescent="0.2">
      <c r="A16" s="9">
        <v>14</v>
      </c>
      <c r="B16" s="16" t="s">
        <v>24</v>
      </c>
      <c r="C16" s="15">
        <v>2</v>
      </c>
      <c r="D16" s="15">
        <v>7000</v>
      </c>
      <c r="E16" s="11">
        <f t="shared" ref="E16:E17" si="0">C16*D16</f>
        <v>14000</v>
      </c>
    </row>
    <row r="17" spans="1:6" x14ac:dyDescent="0.2">
      <c r="A17" s="9">
        <v>15</v>
      </c>
      <c r="B17" s="16" t="s">
        <v>25</v>
      </c>
      <c r="C17" s="15">
        <v>2</v>
      </c>
      <c r="D17" s="15">
        <v>2000</v>
      </c>
      <c r="E17" s="11">
        <f t="shared" si="0"/>
        <v>4000</v>
      </c>
    </row>
    <row r="18" spans="1:6" x14ac:dyDescent="0.2">
      <c r="A18" s="9">
        <v>16</v>
      </c>
      <c r="B18" s="14" t="s">
        <v>26</v>
      </c>
      <c r="C18" s="15">
        <v>4</v>
      </c>
      <c r="D18" s="15">
        <v>6000</v>
      </c>
      <c r="E18" s="11">
        <f t="shared" ref="E18:E19" si="1">C18*D18</f>
        <v>24000</v>
      </c>
      <c r="F18" s="36"/>
    </row>
    <row r="19" spans="1:6" x14ac:dyDescent="0.2">
      <c r="A19" s="9">
        <v>17</v>
      </c>
      <c r="B19" s="14" t="s">
        <v>27</v>
      </c>
      <c r="C19" s="15">
        <v>4</v>
      </c>
      <c r="D19" s="15">
        <v>6000</v>
      </c>
      <c r="E19" s="11">
        <f t="shared" si="1"/>
        <v>24000</v>
      </c>
    </row>
    <row r="20" spans="1:6" x14ac:dyDescent="0.2">
      <c r="A20" s="18"/>
      <c r="B20" s="19"/>
      <c r="C20" s="20"/>
      <c r="D20" s="20"/>
      <c r="E20" s="21"/>
    </row>
    <row r="21" spans="1:6" ht="15" x14ac:dyDescent="0.25">
      <c r="A21" s="22"/>
      <c r="B21" s="22"/>
      <c r="C21" s="22"/>
      <c r="D21" s="22"/>
      <c r="E21" s="23">
        <f>SUM(E3:E20)</f>
        <v>400000</v>
      </c>
    </row>
    <row r="23" spans="1:6" x14ac:dyDescent="0.2">
      <c r="B23" s="24" t="s">
        <v>11</v>
      </c>
      <c r="C23" s="25"/>
      <c r="D23" s="26"/>
    </row>
    <row r="24" spans="1:6" x14ac:dyDescent="0.2">
      <c r="B24" s="27" t="s">
        <v>12</v>
      </c>
      <c r="C24" s="22"/>
      <c r="D24" s="28"/>
    </row>
    <row r="25" spans="1:6" x14ac:dyDescent="0.2">
      <c r="B25" s="29" t="s">
        <v>13</v>
      </c>
      <c r="C25" s="30"/>
      <c r="D25" s="31"/>
    </row>
  </sheetData>
  <sortState ref="A3:E27">
    <sortCondition ref="A3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Linhkien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Pham Quang Hung</dc:creator>
  <cp:lastModifiedBy>Pham Quang Hung</cp:lastModifiedBy>
  <dcterms:created xsi:type="dcterms:W3CDTF">2015-02-04T02:08:55Z</dcterms:created>
  <dcterms:modified xsi:type="dcterms:W3CDTF">2015-02-04T03:14:26Z</dcterms:modified>
</cp:coreProperties>
</file>