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doData\Cloud\OneDrive\dodoData\Desktop\"/>
    </mc:Choice>
  </mc:AlternateContent>
  <bookViews>
    <workbookView xWindow="0" yWindow="0" windowWidth="19155" windowHeight="14025"/>
  </bookViews>
  <sheets>
    <sheet name="Fin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J35" i="1"/>
  <c r="J34" i="1"/>
  <c r="J32" i="1"/>
  <c r="J31" i="1"/>
  <c r="J30" i="1"/>
  <c r="J29" i="1"/>
  <c r="J27" i="1"/>
  <c r="J26" i="1"/>
  <c r="J25" i="1"/>
  <c r="J24" i="1"/>
  <c r="J23" i="1"/>
  <c r="J22" i="1"/>
  <c r="J21" i="1"/>
  <c r="J20" i="1"/>
  <c r="J19" i="1"/>
  <c r="J18" i="1"/>
  <c r="J17" i="1"/>
  <c r="J16" i="1"/>
  <c r="J14" i="1"/>
  <c r="J13" i="1"/>
  <c r="J12" i="1"/>
  <c r="J11" i="1"/>
  <c r="J10" i="1"/>
  <c r="J9" i="1"/>
  <c r="J8" i="1"/>
  <c r="J7" i="1"/>
  <c r="J6" i="1"/>
  <c r="J5" i="1"/>
  <c r="J4" i="1"/>
  <c r="J3" i="1"/>
  <c r="J42" i="1" s="1"/>
</calcChain>
</file>

<file path=xl/sharedStrings.xml><?xml version="1.0" encoding="utf-8"?>
<sst xmlns="http://schemas.openxmlformats.org/spreadsheetml/2006/main" count="116" uniqueCount="84">
  <si>
    <t>Tụ</t>
  </si>
  <si>
    <t>Giá trị</t>
  </si>
  <si>
    <t>Số lượng</t>
  </si>
  <si>
    <t>Ghi chú</t>
  </si>
  <si>
    <t>PN</t>
  </si>
  <si>
    <t>Price VND</t>
  </si>
  <si>
    <t>Total</t>
  </si>
  <si>
    <t>10.000uF/35V</t>
  </si>
  <si>
    <t>Nichicon</t>
  </si>
  <si>
    <t>Đường kính 30, chân 10mm</t>
  </si>
  <si>
    <t>2 khi dùng 1 nguồn</t>
  </si>
  <si>
    <t xml:space="preserve">647-LKG1V103MESBBK </t>
  </si>
  <si>
    <t>2.200uF/25V</t>
  </si>
  <si>
    <t>BC Axial</t>
  </si>
  <si>
    <t>Chân 45mm</t>
  </si>
  <si>
    <t xml:space="preserve">594-2222-021-16222 </t>
  </si>
  <si>
    <t>220uF/35V</t>
  </si>
  <si>
    <t>Panasonic FC</t>
  </si>
  <si>
    <t>Chân 5mm</t>
  </si>
  <si>
    <t xml:space="preserve">667-EEU-FC1V221 </t>
  </si>
  <si>
    <t>220uF/25V</t>
  </si>
  <si>
    <t>667-EEU-FC1E221</t>
  </si>
  <si>
    <t>100uF/25V</t>
  </si>
  <si>
    <t>667-EEU-FC1E101S</t>
  </si>
  <si>
    <t>47uF/50V</t>
  </si>
  <si>
    <t>667-EEU-FC1H470</t>
  </si>
  <si>
    <t>10uF/35V</t>
  </si>
  <si>
    <t xml:space="preserve">667-EEU-FC1H100L </t>
  </si>
  <si>
    <t>0.22/63V</t>
  </si>
  <si>
    <t>Wima MKS2</t>
  </si>
  <si>
    <t>505-MKS2.22/63/5T</t>
  </si>
  <si>
    <t>0.1uF/63V</t>
  </si>
  <si>
    <t>Wima MKS3</t>
  </si>
  <si>
    <t>505-MKS2.1/63/5</t>
  </si>
  <si>
    <t>0.01uF/63V</t>
  </si>
  <si>
    <t>Wima MKS4</t>
  </si>
  <si>
    <t xml:space="preserve">505-MKS20.01/63/5 </t>
  </si>
  <si>
    <t>MKS4 chỉ có loại chân 7.5mm</t>
  </si>
  <si>
    <t>100P</t>
  </si>
  <si>
    <t>Sillver Mica</t>
  </si>
  <si>
    <t>598-CD15FD101JO3F</t>
  </si>
  <si>
    <t>22P</t>
  </si>
  <si>
    <t>598-CD15ED220JO3F</t>
  </si>
  <si>
    <t>Trở</t>
  </si>
  <si>
    <t>10M</t>
  </si>
  <si>
    <t>Vishay BC</t>
  </si>
  <si>
    <t>594-5053DM10M00J</t>
  </si>
  <si>
    <t>100K</t>
  </si>
  <si>
    <t>Trở PRP</t>
  </si>
  <si>
    <t>47K</t>
  </si>
  <si>
    <t>33K</t>
  </si>
  <si>
    <t>5K1</t>
  </si>
  <si>
    <t>2K2</t>
  </si>
  <si>
    <t>1K5</t>
  </si>
  <si>
    <t>1K3</t>
  </si>
  <si>
    <t>1K</t>
  </si>
  <si>
    <t>TRIM 20K</t>
  </si>
  <si>
    <t>72-T93YA-20K</t>
  </si>
  <si>
    <t>VOLUME 10K</t>
  </si>
  <si>
    <t>10K, Blue Velvet - STEREO Conductive Plastic Potentiometer, audio/log taper volume controls, Each</t>
  </si>
  <si>
    <t>ALPS-68580</t>
  </si>
  <si>
    <t>Bán dẫn</t>
  </si>
  <si>
    <t>LM317</t>
  </si>
  <si>
    <t>1 khi dùng 1 nguồn</t>
  </si>
  <si>
    <t>Setech</t>
  </si>
  <si>
    <t>LM337</t>
  </si>
  <si>
    <t>1N4007</t>
  </si>
  <si>
    <t>512-1N4007</t>
  </si>
  <si>
    <t>1N4148</t>
  </si>
  <si>
    <t>NE4558</t>
  </si>
  <si>
    <t>Không thấy có hàng mới</t>
  </si>
  <si>
    <t>Zene 5V1</t>
  </si>
  <si>
    <t>625-BZX85C5V1-TAP</t>
  </si>
  <si>
    <t>NE5534</t>
  </si>
  <si>
    <t>595-NE5534P</t>
  </si>
  <si>
    <t>AD797</t>
  </si>
  <si>
    <t>Diode nguồn</t>
  </si>
  <si>
    <t>4 khi dùng 1 nguồn</t>
  </si>
  <si>
    <t>MUR860</t>
  </si>
  <si>
    <t>Socket 3Pin</t>
  </si>
  <si>
    <t>Tản nhiệt</t>
  </si>
  <si>
    <t>Thế này cụ nhé:</t>
  </si>
  <si>
    <t>20-0-20 1A</t>
  </si>
  <si>
    <t>0-12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</si>
</sst>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.00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/>
    <xf numFmtId="0" fontId="3" fillId="0" borderId="1" xfId="0" applyFont="1" applyBorder="1"/>
    <xf numFmtId="0" fontId="3" fillId="0" borderId="0" xfId="0" applyFont="1"/>
    <xf numFmtId="0" fontId="0" fillId="0" borderId="1" xfId="0" applyBorder="1"/>
    <xf numFmtId="0" fontId="0" fillId="3" borderId="1" xfId="0" applyFill="1" applyBorder="1"/>
    <xf numFmtId="0" fontId="0" fillId="0" borderId="1" xfId="0" applyFill="1" applyBorder="1"/>
    <xf numFmtId="164" fontId="0" fillId="0" borderId="1" xfId="0" applyNumberFormat="1" applyBorder="1"/>
    <xf numFmtId="0" fontId="1" fillId="0" borderId="0" xfId="0" applyFont="1"/>
    <xf numFmtId="0" fontId="3" fillId="2" borderId="1" xfId="0" applyFont="1" applyFill="1" applyBorder="1"/>
    <xf numFmtId="0" fontId="0" fillId="4" borderId="1" xfId="0" applyFill="1" applyBorder="1"/>
    <xf numFmtId="0" fontId="0" fillId="4" borderId="0" xfId="0" applyFill="1"/>
    <xf numFmtId="0" fontId="0" fillId="4" borderId="1" xfId="0" applyFill="1" applyBorder="1" applyAlignment="1">
      <alignment horizontal="left"/>
    </xf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7"/>
  <sheetViews>
    <sheetView tabSelected="1" workbookViewId="0">
      <selection activeCell="I11" sqref="I11"/>
    </sheetView>
  </sheetViews>
  <sheetFormatPr defaultRowHeight="12.75" x14ac:dyDescent="0.2"/>
  <cols>
    <col min="1" max="1" width="3.28515625" customWidth="1"/>
    <col min="3" max="3" width="13.85546875" customWidth="1"/>
    <col min="5" max="5" width="23" customWidth="1"/>
    <col min="6" max="6" width="25.7109375" customWidth="1"/>
    <col min="7" max="7" width="17.42578125" customWidth="1"/>
    <col min="8" max="8" width="22.5703125" bestFit="1" customWidth="1"/>
    <col min="9" max="9" width="21.42578125" customWidth="1"/>
    <col min="10" max="10" width="16.28515625" bestFit="1" customWidth="1"/>
  </cols>
  <sheetData>
    <row r="2" spans="2:11" s="3" customFormat="1" x14ac:dyDescent="0.2">
      <c r="B2" s="1" t="s">
        <v>0</v>
      </c>
      <c r="C2" s="2" t="s">
        <v>1</v>
      </c>
      <c r="D2" s="2" t="s">
        <v>2</v>
      </c>
      <c r="E2" s="2" t="s">
        <v>3</v>
      </c>
      <c r="F2" s="2"/>
      <c r="G2" s="2"/>
      <c r="H2" s="2" t="s">
        <v>4</v>
      </c>
      <c r="I2" s="2" t="s">
        <v>5</v>
      </c>
      <c r="J2" s="2" t="s">
        <v>6</v>
      </c>
    </row>
    <row r="3" spans="2:11" x14ac:dyDescent="0.2">
      <c r="B3" s="4">
        <v>1</v>
      </c>
      <c r="C3" s="4" t="s">
        <v>7</v>
      </c>
      <c r="D3" s="4">
        <v>4</v>
      </c>
      <c r="E3" s="4" t="s">
        <v>8</v>
      </c>
      <c r="F3" s="4" t="s">
        <v>9</v>
      </c>
      <c r="G3" s="5" t="s">
        <v>10</v>
      </c>
      <c r="H3" s="6" t="s">
        <v>11</v>
      </c>
      <c r="I3" s="7">
        <v>188000</v>
      </c>
      <c r="J3" s="7">
        <f t="shared" ref="J3:J14" si="0">I3*D3</f>
        <v>752000</v>
      </c>
    </row>
    <row r="4" spans="2:11" x14ac:dyDescent="0.2">
      <c r="B4" s="4">
        <v>2</v>
      </c>
      <c r="C4" s="4" t="s">
        <v>12</v>
      </c>
      <c r="D4" s="4">
        <v>4</v>
      </c>
      <c r="E4" s="4" t="s">
        <v>13</v>
      </c>
      <c r="F4" s="4" t="s">
        <v>14</v>
      </c>
      <c r="G4" s="4"/>
      <c r="H4" s="6" t="s">
        <v>15</v>
      </c>
      <c r="I4" s="7">
        <v>75000</v>
      </c>
      <c r="J4" s="7">
        <f t="shared" si="0"/>
        <v>300000</v>
      </c>
    </row>
    <row r="5" spans="2:11" x14ac:dyDescent="0.2">
      <c r="B5" s="4">
        <v>3</v>
      </c>
      <c r="C5" s="4" t="s">
        <v>16</v>
      </c>
      <c r="D5" s="4">
        <v>4</v>
      </c>
      <c r="E5" s="4" t="s">
        <v>17</v>
      </c>
      <c r="F5" s="4" t="s">
        <v>18</v>
      </c>
      <c r="G5" s="4"/>
      <c r="H5" s="6" t="s">
        <v>19</v>
      </c>
      <c r="I5" s="7">
        <v>16000</v>
      </c>
      <c r="J5" s="7">
        <f t="shared" si="0"/>
        <v>64000</v>
      </c>
    </row>
    <row r="6" spans="2:11" x14ac:dyDescent="0.2">
      <c r="B6" s="4">
        <v>4</v>
      </c>
      <c r="C6" s="4" t="s">
        <v>20</v>
      </c>
      <c r="D6" s="4">
        <v>16</v>
      </c>
      <c r="E6" s="4" t="s">
        <v>17</v>
      </c>
      <c r="F6" s="4" t="s">
        <v>18</v>
      </c>
      <c r="G6" s="4"/>
      <c r="H6" s="6" t="s">
        <v>21</v>
      </c>
      <c r="I6" s="7">
        <v>7000</v>
      </c>
      <c r="J6" s="7">
        <f t="shared" si="0"/>
        <v>112000</v>
      </c>
    </row>
    <row r="7" spans="2:11" x14ac:dyDescent="0.2">
      <c r="B7" s="4">
        <v>5</v>
      </c>
      <c r="C7" s="4" t="s">
        <v>22</v>
      </c>
      <c r="D7" s="4">
        <v>1</v>
      </c>
      <c r="E7" s="4" t="s">
        <v>17</v>
      </c>
      <c r="F7" s="4" t="s">
        <v>18</v>
      </c>
      <c r="G7" s="4"/>
      <c r="H7" s="6" t="s">
        <v>23</v>
      </c>
      <c r="I7" s="7">
        <v>10000</v>
      </c>
      <c r="J7" s="7">
        <f t="shared" si="0"/>
        <v>10000</v>
      </c>
    </row>
    <row r="8" spans="2:11" x14ac:dyDescent="0.2">
      <c r="B8" s="4">
        <v>6</v>
      </c>
      <c r="C8" s="4" t="s">
        <v>24</v>
      </c>
      <c r="D8" s="4">
        <v>4</v>
      </c>
      <c r="E8" s="4" t="s">
        <v>17</v>
      </c>
      <c r="F8" s="4" t="s">
        <v>18</v>
      </c>
      <c r="G8" s="4"/>
      <c r="H8" s="6" t="s">
        <v>25</v>
      </c>
      <c r="I8" s="7">
        <v>10000</v>
      </c>
      <c r="J8" s="7">
        <f t="shared" si="0"/>
        <v>40000</v>
      </c>
    </row>
    <row r="9" spans="2:11" x14ac:dyDescent="0.2">
      <c r="B9" s="4">
        <v>7</v>
      </c>
      <c r="C9" s="4" t="s">
        <v>26</v>
      </c>
      <c r="D9" s="4">
        <v>1</v>
      </c>
      <c r="E9" s="4" t="s">
        <v>17</v>
      </c>
      <c r="F9" s="4" t="s">
        <v>18</v>
      </c>
      <c r="G9" s="4"/>
      <c r="H9" s="6" t="s">
        <v>27</v>
      </c>
      <c r="I9" s="7">
        <v>10000</v>
      </c>
      <c r="J9" s="7">
        <f t="shared" si="0"/>
        <v>10000</v>
      </c>
    </row>
    <row r="10" spans="2:11" x14ac:dyDescent="0.2">
      <c r="B10" s="4">
        <v>8</v>
      </c>
      <c r="C10" s="4" t="s">
        <v>28</v>
      </c>
      <c r="D10" s="4">
        <v>20</v>
      </c>
      <c r="E10" s="4" t="s">
        <v>29</v>
      </c>
      <c r="F10" s="4" t="s">
        <v>18</v>
      </c>
      <c r="G10" s="4"/>
      <c r="H10" s="6" t="s">
        <v>30</v>
      </c>
      <c r="I10" s="7">
        <v>11000</v>
      </c>
      <c r="J10" s="7">
        <f t="shared" si="0"/>
        <v>220000</v>
      </c>
    </row>
    <row r="11" spans="2:11" x14ac:dyDescent="0.2">
      <c r="B11" s="4">
        <v>9</v>
      </c>
      <c r="C11" s="4" t="s">
        <v>31</v>
      </c>
      <c r="D11" s="4">
        <v>9</v>
      </c>
      <c r="E11" s="4" t="s">
        <v>32</v>
      </c>
      <c r="F11" s="4" t="s">
        <v>18</v>
      </c>
      <c r="G11" s="4"/>
      <c r="H11" s="6" t="s">
        <v>33</v>
      </c>
      <c r="I11" s="7">
        <v>7000</v>
      </c>
      <c r="J11" s="7">
        <f t="shared" si="0"/>
        <v>63000</v>
      </c>
    </row>
    <row r="12" spans="2:11" x14ac:dyDescent="0.2">
      <c r="B12" s="4">
        <v>10</v>
      </c>
      <c r="C12" s="4" t="s">
        <v>34</v>
      </c>
      <c r="D12" s="4">
        <v>16</v>
      </c>
      <c r="E12" s="4" t="s">
        <v>35</v>
      </c>
      <c r="F12" s="4" t="s">
        <v>18</v>
      </c>
      <c r="G12" s="4"/>
      <c r="H12" s="6" t="s">
        <v>36</v>
      </c>
      <c r="I12" s="7">
        <v>19000</v>
      </c>
      <c r="J12" s="7">
        <f t="shared" si="0"/>
        <v>304000</v>
      </c>
      <c r="K12" s="8" t="s">
        <v>37</v>
      </c>
    </row>
    <row r="13" spans="2:11" x14ac:dyDescent="0.2">
      <c r="B13" s="4">
        <v>11</v>
      </c>
      <c r="C13" s="4" t="s">
        <v>38</v>
      </c>
      <c r="D13" s="4">
        <v>5</v>
      </c>
      <c r="E13" s="4" t="s">
        <v>39</v>
      </c>
      <c r="F13" s="4"/>
      <c r="G13" s="4"/>
      <c r="H13" s="6" t="s">
        <v>40</v>
      </c>
      <c r="I13" s="7">
        <v>54000</v>
      </c>
      <c r="J13" s="7">
        <f t="shared" si="0"/>
        <v>270000</v>
      </c>
    </row>
    <row r="14" spans="2:11" x14ac:dyDescent="0.2">
      <c r="B14" s="4">
        <v>12</v>
      </c>
      <c r="C14" s="4" t="s">
        <v>41</v>
      </c>
      <c r="D14" s="4">
        <v>4</v>
      </c>
      <c r="E14" s="4" t="s">
        <v>39</v>
      </c>
      <c r="F14" s="4"/>
      <c r="G14" s="4"/>
      <c r="H14" s="6" t="s">
        <v>42</v>
      </c>
      <c r="I14" s="7">
        <v>52000</v>
      </c>
      <c r="J14" s="7">
        <f t="shared" si="0"/>
        <v>208000</v>
      </c>
    </row>
    <row r="15" spans="2:11" s="3" customFormat="1" x14ac:dyDescent="0.2">
      <c r="B15" s="9" t="s">
        <v>43</v>
      </c>
      <c r="C15" s="2"/>
      <c r="D15" s="2"/>
      <c r="E15" s="2"/>
      <c r="F15" s="2"/>
      <c r="G15" s="2"/>
      <c r="H15" s="6"/>
      <c r="I15" s="7"/>
      <c r="J15" s="7"/>
    </row>
    <row r="16" spans="2:11" x14ac:dyDescent="0.2">
      <c r="B16" s="4">
        <v>1</v>
      </c>
      <c r="C16" s="4" t="s">
        <v>44</v>
      </c>
      <c r="D16" s="4">
        <v>6</v>
      </c>
      <c r="E16" s="4" t="s">
        <v>45</v>
      </c>
      <c r="F16" s="4"/>
      <c r="G16" s="4"/>
      <c r="H16" s="6" t="s">
        <v>46</v>
      </c>
      <c r="I16" s="7">
        <v>7000</v>
      </c>
      <c r="J16" s="7">
        <f t="shared" ref="J16:J27" si="1">I16*D16</f>
        <v>42000</v>
      </c>
    </row>
    <row r="17" spans="2:10" x14ac:dyDescent="0.2">
      <c r="B17" s="4">
        <v>2</v>
      </c>
      <c r="C17" s="4" t="s">
        <v>47</v>
      </c>
      <c r="D17" s="4">
        <v>4</v>
      </c>
      <c r="E17" s="4" t="s">
        <v>48</v>
      </c>
      <c r="F17" s="4"/>
      <c r="G17" s="4">
        <v>8000</v>
      </c>
      <c r="H17" s="4" t="s">
        <v>48</v>
      </c>
      <c r="I17" s="7">
        <v>8000</v>
      </c>
      <c r="J17" s="7">
        <f t="shared" si="1"/>
        <v>32000</v>
      </c>
    </row>
    <row r="18" spans="2:10" x14ac:dyDescent="0.2">
      <c r="B18" s="4">
        <v>3</v>
      </c>
      <c r="C18" s="4" t="s">
        <v>49</v>
      </c>
      <c r="D18" s="4">
        <v>2</v>
      </c>
      <c r="E18" s="4" t="s">
        <v>48</v>
      </c>
      <c r="F18" s="4"/>
      <c r="G18" s="4">
        <v>8000</v>
      </c>
      <c r="H18" s="4" t="s">
        <v>48</v>
      </c>
      <c r="I18" s="7">
        <v>8000</v>
      </c>
      <c r="J18" s="7">
        <f t="shared" si="1"/>
        <v>16000</v>
      </c>
    </row>
    <row r="19" spans="2:10" x14ac:dyDescent="0.2">
      <c r="B19" s="4">
        <v>4</v>
      </c>
      <c r="C19" s="4" t="s">
        <v>50</v>
      </c>
      <c r="D19" s="4">
        <v>1</v>
      </c>
      <c r="E19" s="4" t="s">
        <v>48</v>
      </c>
      <c r="F19" s="4"/>
      <c r="G19" s="4">
        <v>8000</v>
      </c>
      <c r="H19" s="4" t="s">
        <v>48</v>
      </c>
      <c r="I19" s="7">
        <v>8000</v>
      </c>
      <c r="J19" s="7">
        <f t="shared" si="1"/>
        <v>8000</v>
      </c>
    </row>
    <row r="20" spans="2:10" s="11" customFormat="1" x14ac:dyDescent="0.2">
      <c r="B20" s="10">
        <v>5</v>
      </c>
      <c r="C20" s="10" t="s">
        <v>51</v>
      </c>
      <c r="D20" s="10">
        <v>4</v>
      </c>
      <c r="E20" s="4" t="s">
        <v>48</v>
      </c>
      <c r="F20" s="10"/>
      <c r="G20" s="4">
        <v>8000</v>
      </c>
      <c r="H20" s="4" t="s">
        <v>48</v>
      </c>
      <c r="I20" s="7">
        <v>8000</v>
      </c>
      <c r="J20" s="7">
        <f t="shared" si="1"/>
        <v>32000</v>
      </c>
    </row>
    <row r="21" spans="2:10" s="11" customFormat="1" x14ac:dyDescent="0.2">
      <c r="B21" s="10">
        <v>6</v>
      </c>
      <c r="C21" s="10" t="s">
        <v>52</v>
      </c>
      <c r="D21" s="10">
        <v>5</v>
      </c>
      <c r="E21" s="4" t="s">
        <v>48</v>
      </c>
      <c r="F21" s="10"/>
      <c r="G21" s="4">
        <v>8000</v>
      </c>
      <c r="H21" s="4" t="s">
        <v>48</v>
      </c>
      <c r="I21" s="7">
        <v>8000</v>
      </c>
      <c r="J21" s="7">
        <f t="shared" si="1"/>
        <v>40000</v>
      </c>
    </row>
    <row r="22" spans="2:10" x14ac:dyDescent="0.2">
      <c r="B22" s="4">
        <v>7</v>
      </c>
      <c r="C22" s="4" t="s">
        <v>53</v>
      </c>
      <c r="D22" s="4">
        <v>1</v>
      </c>
      <c r="E22" s="4" t="s">
        <v>48</v>
      </c>
      <c r="F22" s="4"/>
      <c r="G22" s="4">
        <v>8000</v>
      </c>
      <c r="H22" s="4" t="s">
        <v>48</v>
      </c>
      <c r="I22" s="7">
        <v>8000</v>
      </c>
      <c r="J22" s="7">
        <f t="shared" si="1"/>
        <v>8000</v>
      </c>
    </row>
    <row r="23" spans="2:10" x14ac:dyDescent="0.2">
      <c r="B23" s="4">
        <v>8</v>
      </c>
      <c r="C23" s="4" t="s">
        <v>54</v>
      </c>
      <c r="D23" s="4">
        <v>4</v>
      </c>
      <c r="E23" s="4" t="s">
        <v>48</v>
      </c>
      <c r="F23" s="4"/>
      <c r="G23" s="4">
        <v>8000</v>
      </c>
      <c r="H23" s="4" t="s">
        <v>48</v>
      </c>
      <c r="I23" s="7">
        <v>8000</v>
      </c>
      <c r="J23" s="7">
        <f t="shared" si="1"/>
        <v>32000</v>
      </c>
    </row>
    <row r="24" spans="2:10" x14ac:dyDescent="0.2">
      <c r="B24" s="4">
        <v>9</v>
      </c>
      <c r="C24" s="4" t="s">
        <v>55</v>
      </c>
      <c r="D24" s="4">
        <v>4</v>
      </c>
      <c r="E24" s="4" t="s">
        <v>48</v>
      </c>
      <c r="F24" s="4"/>
      <c r="G24" s="4">
        <v>8000</v>
      </c>
      <c r="H24" s="4" t="s">
        <v>48</v>
      </c>
      <c r="I24" s="7">
        <v>8000</v>
      </c>
      <c r="J24" s="7">
        <f t="shared" si="1"/>
        <v>32000</v>
      </c>
    </row>
    <row r="25" spans="2:10" s="11" customFormat="1" x14ac:dyDescent="0.2">
      <c r="B25" s="10">
        <v>10</v>
      </c>
      <c r="C25" s="12">
        <v>470</v>
      </c>
      <c r="D25" s="10">
        <v>2</v>
      </c>
      <c r="E25" s="4" t="s">
        <v>48</v>
      </c>
      <c r="F25" s="10"/>
      <c r="G25" s="4">
        <v>8000</v>
      </c>
      <c r="H25" s="4" t="s">
        <v>48</v>
      </c>
      <c r="I25" s="7">
        <v>8000</v>
      </c>
      <c r="J25" s="7">
        <f t="shared" si="1"/>
        <v>16000</v>
      </c>
    </row>
    <row r="26" spans="2:10" x14ac:dyDescent="0.2">
      <c r="B26" s="4">
        <v>11</v>
      </c>
      <c r="C26" s="4" t="s">
        <v>56</v>
      </c>
      <c r="D26" s="4">
        <v>6</v>
      </c>
      <c r="E26" s="4"/>
      <c r="F26" s="4"/>
      <c r="G26" s="4"/>
      <c r="H26" s="6" t="s">
        <v>57</v>
      </c>
      <c r="I26" s="7">
        <v>44000</v>
      </c>
      <c r="J26" s="7">
        <f t="shared" si="1"/>
        <v>264000</v>
      </c>
    </row>
    <row r="27" spans="2:10" x14ac:dyDescent="0.2">
      <c r="B27" s="4">
        <v>12</v>
      </c>
      <c r="C27" s="4" t="s">
        <v>58</v>
      </c>
      <c r="D27" s="4">
        <v>1</v>
      </c>
      <c r="E27" s="4" t="s">
        <v>59</v>
      </c>
      <c r="F27" s="4"/>
      <c r="G27" s="4">
        <v>438900</v>
      </c>
      <c r="H27" s="6" t="s">
        <v>60</v>
      </c>
      <c r="I27" s="7">
        <v>439000</v>
      </c>
      <c r="J27" s="7">
        <f t="shared" si="1"/>
        <v>439000</v>
      </c>
    </row>
    <row r="28" spans="2:10" s="3" customFormat="1" x14ac:dyDescent="0.2">
      <c r="B28" s="9" t="s">
        <v>61</v>
      </c>
      <c r="C28" s="2"/>
      <c r="D28" s="2"/>
      <c r="E28" s="2"/>
      <c r="F28" s="2"/>
      <c r="G28" s="2"/>
      <c r="H28" s="6"/>
      <c r="I28" s="7"/>
      <c r="J28" s="7"/>
    </row>
    <row r="29" spans="2:10" x14ac:dyDescent="0.2">
      <c r="B29" s="4">
        <v>1</v>
      </c>
      <c r="C29" s="4" t="s">
        <v>62</v>
      </c>
      <c r="D29" s="4">
        <v>2</v>
      </c>
      <c r="E29" s="5" t="s">
        <v>63</v>
      </c>
      <c r="F29" s="4" t="s">
        <v>64</v>
      </c>
      <c r="G29" s="4">
        <v>18000</v>
      </c>
      <c r="H29" s="6"/>
      <c r="I29" s="7">
        <v>18000</v>
      </c>
      <c r="J29" s="7">
        <f>I29*D29</f>
        <v>36000</v>
      </c>
    </row>
    <row r="30" spans="2:10" x14ac:dyDescent="0.2">
      <c r="B30" s="4">
        <v>2</v>
      </c>
      <c r="C30" s="4" t="s">
        <v>65</v>
      </c>
      <c r="D30" s="4">
        <v>2</v>
      </c>
      <c r="E30" s="5" t="s">
        <v>63</v>
      </c>
      <c r="F30" s="4"/>
      <c r="G30" s="4">
        <v>22000</v>
      </c>
      <c r="H30" s="6"/>
      <c r="I30" s="7">
        <v>22000</v>
      </c>
      <c r="J30" s="7">
        <f>I30*D30</f>
        <v>44000</v>
      </c>
    </row>
    <row r="31" spans="2:10" x14ac:dyDescent="0.2">
      <c r="B31" s="4">
        <v>3</v>
      </c>
      <c r="C31" s="4" t="s">
        <v>66</v>
      </c>
      <c r="D31" s="4">
        <v>3</v>
      </c>
      <c r="E31" s="4"/>
      <c r="F31" s="4"/>
      <c r="G31" s="4"/>
      <c r="H31" s="6" t="s">
        <v>67</v>
      </c>
      <c r="I31" s="7">
        <v>4000</v>
      </c>
      <c r="J31" s="7">
        <f>I31*D31</f>
        <v>12000</v>
      </c>
    </row>
    <row r="32" spans="2:10" x14ac:dyDescent="0.2">
      <c r="B32" s="4">
        <v>4</v>
      </c>
      <c r="C32" s="4" t="s">
        <v>68</v>
      </c>
      <c r="D32" s="4">
        <v>9</v>
      </c>
      <c r="E32" s="4"/>
      <c r="F32" s="4"/>
      <c r="G32" s="4">
        <v>3000</v>
      </c>
      <c r="H32" s="6"/>
      <c r="I32" s="7">
        <v>3000</v>
      </c>
      <c r="J32" s="7">
        <f>I32*D32</f>
        <v>27000</v>
      </c>
    </row>
    <row r="33" spans="2:11" x14ac:dyDescent="0.2">
      <c r="B33" s="4">
        <v>5</v>
      </c>
      <c r="C33" s="4" t="s">
        <v>69</v>
      </c>
      <c r="D33" s="4">
        <v>1</v>
      </c>
      <c r="E33" s="4"/>
      <c r="F33" s="4"/>
      <c r="G33" s="4"/>
      <c r="H33" s="6"/>
      <c r="I33" s="7"/>
      <c r="J33" s="7"/>
      <c r="K33" s="8" t="s">
        <v>70</v>
      </c>
    </row>
    <row r="34" spans="2:11" x14ac:dyDescent="0.2">
      <c r="B34" s="4">
        <v>6</v>
      </c>
      <c r="C34" s="4" t="s">
        <v>71</v>
      </c>
      <c r="D34" s="4">
        <v>1</v>
      </c>
      <c r="E34" s="4"/>
      <c r="F34" s="4"/>
      <c r="G34" s="4"/>
      <c r="H34" s="6" t="s">
        <v>72</v>
      </c>
      <c r="I34" s="7">
        <v>3000</v>
      </c>
      <c r="J34" s="7">
        <f>I34*D34</f>
        <v>3000</v>
      </c>
    </row>
    <row r="35" spans="2:11" x14ac:dyDescent="0.2">
      <c r="B35" s="4">
        <v>7</v>
      </c>
      <c r="C35" s="4" t="s">
        <v>73</v>
      </c>
      <c r="D35" s="4">
        <v>2</v>
      </c>
      <c r="E35" s="4"/>
      <c r="F35" s="4"/>
      <c r="G35" s="4"/>
      <c r="H35" s="6" t="s">
        <v>74</v>
      </c>
      <c r="I35" s="7">
        <v>29000</v>
      </c>
      <c r="J35" s="7">
        <f>I35*D35</f>
        <v>58000</v>
      </c>
    </row>
    <row r="36" spans="2:11" x14ac:dyDescent="0.2">
      <c r="B36" s="4">
        <v>8</v>
      </c>
      <c r="C36" s="4" t="s">
        <v>75</v>
      </c>
      <c r="D36" s="4">
        <v>4</v>
      </c>
      <c r="E36" s="4"/>
      <c r="F36" s="4"/>
      <c r="G36" s="4"/>
      <c r="H36" s="6"/>
      <c r="I36" s="7"/>
      <c r="J36" s="7"/>
    </row>
    <row r="37" spans="2:11" x14ac:dyDescent="0.2">
      <c r="B37" s="4">
        <v>9</v>
      </c>
      <c r="C37" s="4" t="s">
        <v>76</v>
      </c>
      <c r="D37" s="4">
        <v>8</v>
      </c>
      <c r="E37" s="5" t="s">
        <v>77</v>
      </c>
      <c r="F37" s="4"/>
      <c r="G37" s="4">
        <v>25000</v>
      </c>
      <c r="H37" s="6" t="s">
        <v>78</v>
      </c>
      <c r="I37" s="7">
        <v>25000</v>
      </c>
      <c r="J37" s="7">
        <f>I37*D37</f>
        <v>200000</v>
      </c>
    </row>
    <row r="38" spans="2:11" x14ac:dyDescent="0.2">
      <c r="B38" s="4">
        <v>10</v>
      </c>
      <c r="C38" s="4" t="s">
        <v>79</v>
      </c>
      <c r="D38" s="4">
        <v>6</v>
      </c>
      <c r="E38" s="4"/>
      <c r="F38" s="4"/>
      <c r="G38" s="4"/>
      <c r="H38" s="6"/>
      <c r="I38" s="4"/>
      <c r="J38" s="4"/>
    </row>
    <row r="39" spans="2:11" x14ac:dyDescent="0.2">
      <c r="B39" s="9" t="s">
        <v>80</v>
      </c>
      <c r="C39" s="4"/>
      <c r="D39" s="4">
        <v>4</v>
      </c>
      <c r="E39" s="5" t="s">
        <v>10</v>
      </c>
      <c r="F39" s="4"/>
      <c r="G39" s="4"/>
      <c r="H39" s="6"/>
      <c r="I39" s="4"/>
      <c r="J39" s="4"/>
    </row>
    <row r="40" spans="2:11" x14ac:dyDescent="0.2">
      <c r="B40" s="4"/>
      <c r="C40" s="4"/>
      <c r="D40" s="4"/>
      <c r="E40" s="4"/>
      <c r="F40" s="4"/>
      <c r="G40" s="4"/>
      <c r="H40" s="6"/>
      <c r="I40" s="4"/>
      <c r="J40" s="4"/>
    </row>
    <row r="41" spans="2:11" x14ac:dyDescent="0.2">
      <c r="B41" s="4"/>
      <c r="C41" s="4"/>
      <c r="D41" s="4"/>
      <c r="E41" s="4"/>
      <c r="F41" s="4"/>
      <c r="G41" s="4"/>
      <c r="H41" s="4"/>
      <c r="I41" s="4"/>
      <c r="J41" s="4"/>
    </row>
    <row r="42" spans="2:11" x14ac:dyDescent="0.2">
      <c r="B42" s="4"/>
      <c r="C42" s="4"/>
      <c r="D42" s="4"/>
      <c r="E42" s="4"/>
      <c r="F42" s="4"/>
      <c r="G42" s="4"/>
      <c r="H42" s="4"/>
      <c r="I42" s="4"/>
      <c r="J42" s="7">
        <f>SUM(J3:J41)</f>
        <v>3694000</v>
      </c>
    </row>
    <row r="44" spans="2:11" x14ac:dyDescent="0.2">
      <c r="C44" s="13" t="s">
        <v>81</v>
      </c>
    </row>
    <row r="45" spans="2:11" x14ac:dyDescent="0.2">
      <c r="C45" s="13" t="s">
        <v>82</v>
      </c>
    </row>
    <row r="46" spans="2:11" x14ac:dyDescent="0.2">
      <c r="C46" s="13" t="s">
        <v>82</v>
      </c>
    </row>
    <row r="47" spans="2:11" x14ac:dyDescent="0.2">
      <c r="C47" s="13" t="s">
        <v>83</v>
      </c>
    </row>
  </sheetData>
  <pageMargins left="0.75" right="0.75" top="1" bottom="1" header="0.5" footer="0.5"/>
  <pageSetup paperSize="9" orientation="portrait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Luan Minh</dc:creator>
  <cp:lastModifiedBy>Cao, Luan Minh</cp:lastModifiedBy>
  <dcterms:created xsi:type="dcterms:W3CDTF">2014-09-04T09:44:40Z</dcterms:created>
  <dcterms:modified xsi:type="dcterms:W3CDTF">2014-09-04T09:45:17Z</dcterms:modified>
</cp:coreProperties>
</file>