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585" windowWidth="20115" windowHeight="802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D10" i="1" l="1"/>
  <c r="D8" i="1"/>
  <c r="D7" i="1"/>
  <c r="D4" i="1"/>
  <c r="D5" i="1"/>
  <c r="D2" i="1" l="1"/>
  <c r="D3" i="1"/>
  <c r="D36" i="1" l="1"/>
  <c r="D37" i="1" s="1"/>
  <c r="D38" i="1" l="1"/>
  <c r="D40" i="1" s="1"/>
</calcChain>
</file>

<file path=xl/sharedStrings.xml><?xml version="1.0" encoding="utf-8"?>
<sst xmlns="http://schemas.openxmlformats.org/spreadsheetml/2006/main" count="22" uniqueCount="21">
  <si>
    <t>Giá $</t>
  </si>
  <si>
    <t>Số lượng</t>
  </si>
  <si>
    <t>Thành tiền</t>
  </si>
  <si>
    <t>Link</t>
  </si>
  <si>
    <t>Tên LK</t>
  </si>
  <si>
    <t>USD</t>
  </si>
  <si>
    <t>TOTAL VND</t>
  </si>
  <si>
    <t>CPN VN</t>
  </si>
  <si>
    <t>VND</t>
  </si>
  <si>
    <t>http://www.digikey.com/product-detail/en/on-semiconductor/MJE15032G/MJE15032GOS-ND/919493</t>
  </si>
  <si>
    <t>ON-Semiconductor MJE15032G</t>
  </si>
  <si>
    <t>http://www.digikey.com/product-detail/en/on-semiconductor/MJE15033G/MJE15033GOS-ND/919494</t>
  </si>
  <si>
    <t>ON-Semiconductor MJE15033G</t>
  </si>
  <si>
    <t>PHÍ MUA 20%</t>
  </si>
  <si>
    <t>http://www.digikey.com/product-search/en?keywords=2SC2922</t>
  </si>
  <si>
    <t>Sanken 2SC2922</t>
  </si>
  <si>
    <t>http://www.digikey.com/product-search/en/potentiometers-variable-resistors/trimmer-potentiometers/262968?k=&amp;pkeyword=&amp;v=118&amp;pv1=1032&amp;FV=fff40004%2Cfff80338&amp;mnonly=0&amp;newproducts=0&amp;ColumnSort=0&amp;page=1&amp;stock=1&amp;quantity=0&amp;ptm=0&amp;fid=0&amp;pageSize=25</t>
  </si>
  <si>
    <t>Bourns Inc. 3296W 2K2</t>
  </si>
  <si>
    <t>TOTAL USD</t>
  </si>
  <si>
    <t>SHIPPING 25%</t>
  </si>
  <si>
    <t>SHIP VN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</si>
</sst>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Arial"/>
      <family val="2"/>
      <scheme val="minor"/>
    </font>
    <font>
      <b/>
      <sz val="11"/>
      <color theme="1"/>
      <name val="Times New Roman"/>
      <family val="1"/>
    </font>
    <font>
      <sz val="10"/>
      <name val="Arial"/>
      <family val="2"/>
    </font>
    <font>
      <u/>
      <sz val="11"/>
      <color theme="10"/>
      <name val="Arial"/>
      <family val="2"/>
      <scheme val="minor"/>
    </font>
    <font>
      <sz val="11"/>
      <name val="Arial"/>
      <family val="2"/>
      <scheme val="minor"/>
    </font>
    <font>
      <u/>
      <sz val="11"/>
      <color rgb="FF00B0F0"/>
      <name val="Arial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rgb="FF000000"/>
      <name val="Times New Roman"/>
      <family val="1"/>
    </font>
    <font>
      <u/>
      <sz val="11"/>
      <color theme="4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1" fillId="0" borderId="0" xfId="0" applyFont="1" applyFill="1" applyAlignment="1">
      <alignment horizontal="center"/>
    </xf>
    <xf numFmtId="0" fontId="6" fillId="0" borderId="0" xfId="0" applyFont="1" applyFill="1"/>
    <xf numFmtId="0" fontId="7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4" fillId="0" borderId="0" xfId="0" applyFont="1" applyFill="1" applyAlignment="1">
      <alignment horizontal="center"/>
    </xf>
    <xf numFmtId="0" fontId="9" fillId="0" borderId="0" xfId="2" applyFont="1" applyFill="1"/>
    <xf numFmtId="0" fontId="3" fillId="0" borderId="0" xfId="2" applyFill="1"/>
    <xf numFmtId="0" fontId="9" fillId="0" borderId="0" xfId="2" applyFont="1" applyFill="1" applyAlignment="1"/>
    <xf numFmtId="0" fontId="9" fillId="0" borderId="0" xfId="0" applyFont="1" applyFill="1"/>
    <xf numFmtId="0" fontId="0" fillId="0" borderId="0" xfId="0" applyFill="1"/>
    <xf numFmtId="0" fontId="5" fillId="0" borderId="0" xfId="0" applyFont="1" applyFill="1"/>
    <xf numFmtId="0" fontId="1" fillId="0" borderId="0" xfId="0" applyFont="1" applyFill="1"/>
    <xf numFmtId="0" fontId="8" fillId="0" borderId="0" xfId="0" applyFont="1" applyFill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digikey.com/product-search/en?keywords=2SC2922" TargetMode="External"/><Relationship Id="rId2" Type="http://schemas.openxmlformats.org/officeDocument/2006/relationships/hyperlink" Target="http://www.digikey.com/product-detail/en/on-semiconductor/MJE15032G/MJE15032GOS-ND/919493" TargetMode="External"/><Relationship Id="rId1" Type="http://schemas.openxmlformats.org/officeDocument/2006/relationships/hyperlink" Target="http://www.digikey.com/product-detail/en/on-semiconductor/MJE15033G/MJE15033GOS-ND/919494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digikey.com/product-search/en/potentiometers-variable-resistors/trimmer-potentiometers/262968?k=&amp;pkeyword=&amp;v=118&amp;pv1=1032&amp;FV=fff40004%2Cfff80338&amp;mnonly=0&amp;newproducts=0&amp;ColumnSort=0&amp;page=1&amp;stock=1&amp;quantity=0&amp;ptm=0&amp;fid=0&amp;pageSize=2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"/>
  <sheetViews>
    <sheetView tabSelected="1" workbookViewId="0">
      <selection activeCell="D10" sqref="D10"/>
    </sheetView>
  </sheetViews>
  <sheetFormatPr defaultColWidth="9.125" defaultRowHeight="14.25" x14ac:dyDescent="0.2"/>
  <cols>
    <col min="1" max="1" width="48.25" style="12" customWidth="1"/>
    <col min="2" max="2" width="11.625" style="4" customWidth="1"/>
    <col min="3" max="3" width="17" style="4" customWidth="1"/>
    <col min="4" max="4" width="17.125" style="4" customWidth="1"/>
    <col min="5" max="5" width="44.75" style="11" customWidth="1"/>
    <col min="6" max="16384" width="9.125" style="10"/>
  </cols>
  <sheetData>
    <row r="1" spans="1:5" x14ac:dyDescent="0.2">
      <c r="A1" s="1" t="s">
        <v>4</v>
      </c>
      <c r="B1" s="4" t="s">
        <v>0</v>
      </c>
      <c r="C1" s="4" t="s">
        <v>1</v>
      </c>
      <c r="D1" s="4" t="s">
        <v>2</v>
      </c>
      <c r="E1" s="5" t="s">
        <v>3</v>
      </c>
    </row>
    <row r="2" spans="1:5" ht="15.75" x14ac:dyDescent="0.25">
      <c r="A2" s="2" t="s">
        <v>10</v>
      </c>
      <c r="B2" s="3">
        <v>1.5</v>
      </c>
      <c r="C2" s="3">
        <v>2</v>
      </c>
      <c r="D2" s="3">
        <f>B2*C2</f>
        <v>3</v>
      </c>
      <c r="E2" s="6" t="s">
        <v>9</v>
      </c>
    </row>
    <row r="3" spans="1:5" ht="15.75" x14ac:dyDescent="0.25">
      <c r="A3" s="2" t="s">
        <v>12</v>
      </c>
      <c r="B3" s="3">
        <v>1.5</v>
      </c>
      <c r="C3" s="3">
        <v>2</v>
      </c>
      <c r="D3" s="3">
        <f>B3*C3</f>
        <v>3</v>
      </c>
      <c r="E3" s="6" t="s">
        <v>11</v>
      </c>
    </row>
    <row r="4" spans="1:5" ht="15.75" x14ac:dyDescent="0.25">
      <c r="A4" s="2" t="s">
        <v>15</v>
      </c>
      <c r="B4" s="3">
        <v>6.83</v>
      </c>
      <c r="C4" s="3">
        <v>4</v>
      </c>
      <c r="D4" s="3">
        <f t="shared" ref="D4:D5" si="0">B4*C4</f>
        <v>27.32</v>
      </c>
      <c r="E4" s="7" t="s">
        <v>14</v>
      </c>
    </row>
    <row r="5" spans="1:5" ht="15.75" x14ac:dyDescent="0.25">
      <c r="A5" s="2" t="s">
        <v>17</v>
      </c>
      <c r="B5" s="3">
        <v>2.41</v>
      </c>
      <c r="C5" s="3">
        <v>2</v>
      </c>
      <c r="D5" s="3">
        <f t="shared" si="0"/>
        <v>4.82</v>
      </c>
      <c r="E5" s="7" t="s">
        <v>16</v>
      </c>
    </row>
    <row r="6" spans="1:5" ht="15.75" x14ac:dyDescent="0.25">
      <c r="A6" s="2"/>
      <c r="B6" s="3"/>
      <c r="C6" s="3"/>
      <c r="D6" s="3"/>
      <c r="E6" s="7"/>
    </row>
    <row r="7" spans="1:5" ht="15.75" x14ac:dyDescent="0.25">
      <c r="A7" s="2"/>
      <c r="B7" s="3"/>
      <c r="C7" s="3" t="s">
        <v>18</v>
      </c>
      <c r="D7" s="3">
        <f>SUM(D2:D5)</f>
        <v>38.14</v>
      </c>
      <c r="E7" s="6"/>
    </row>
    <row r="8" spans="1:5" ht="15.75" x14ac:dyDescent="0.25">
      <c r="A8" s="2"/>
      <c r="B8" s="3"/>
      <c r="C8" s="3" t="s">
        <v>19</v>
      </c>
      <c r="D8" s="3">
        <f>D7*25/100</f>
        <v>9.5350000000000001</v>
      </c>
      <c r="E8" s="8"/>
    </row>
    <row r="9" spans="1:5" ht="15.75" x14ac:dyDescent="0.25">
      <c r="A9" s="2"/>
      <c r="B9" s="3"/>
      <c r="C9" s="3" t="s">
        <v>20</v>
      </c>
      <c r="D9" s="3">
        <v>1.8</v>
      </c>
      <c r="E9" s="6"/>
    </row>
    <row r="10" spans="1:5" ht="15.75" x14ac:dyDescent="0.25">
      <c r="A10" s="2"/>
      <c r="B10" s="3"/>
      <c r="C10" s="3" t="s">
        <v>6</v>
      </c>
      <c r="D10" s="3">
        <f>SUM(D7:D9)*22500</f>
        <v>1113187.4999999998</v>
      </c>
      <c r="E10" s="9"/>
    </row>
    <row r="11" spans="1:5" ht="15.75" x14ac:dyDescent="0.25">
      <c r="A11" s="2"/>
      <c r="B11" s="3"/>
      <c r="C11" s="3"/>
      <c r="D11" s="3"/>
      <c r="E11" s="9"/>
    </row>
    <row r="12" spans="1:5" ht="15.75" x14ac:dyDescent="0.25">
      <c r="A12" s="2"/>
      <c r="B12" s="3"/>
      <c r="C12" s="3"/>
      <c r="D12" s="3"/>
      <c r="E12" s="9"/>
    </row>
    <row r="13" spans="1:5" ht="15.75" x14ac:dyDescent="0.25">
      <c r="A13" s="2"/>
      <c r="B13" s="3"/>
      <c r="C13" s="3"/>
      <c r="D13" s="3"/>
      <c r="E13" s="9"/>
    </row>
    <row r="14" spans="1:5" ht="15.75" x14ac:dyDescent="0.25">
      <c r="A14" s="2"/>
      <c r="B14" s="3"/>
      <c r="C14" s="3"/>
      <c r="D14" s="3"/>
      <c r="E14" s="9"/>
    </row>
    <row r="15" spans="1:5" ht="15.75" x14ac:dyDescent="0.25">
      <c r="A15" s="2"/>
      <c r="B15" s="3"/>
      <c r="C15" s="3"/>
      <c r="D15" s="3"/>
      <c r="E15" s="9"/>
    </row>
    <row r="16" spans="1:5" ht="15.75" x14ac:dyDescent="0.25">
      <c r="A16" s="2"/>
      <c r="B16" s="3"/>
      <c r="C16" s="3"/>
      <c r="D16" s="3"/>
      <c r="E16" s="9"/>
    </row>
    <row r="17" spans="1:5" ht="15.75" x14ac:dyDescent="0.25">
      <c r="A17" s="2"/>
      <c r="B17" s="3"/>
      <c r="C17" s="3"/>
      <c r="D17" s="3"/>
      <c r="E17" s="6"/>
    </row>
    <row r="18" spans="1:5" ht="15.75" x14ac:dyDescent="0.25">
      <c r="A18" s="2"/>
      <c r="B18" s="3"/>
      <c r="C18" s="3"/>
      <c r="D18" s="3"/>
      <c r="E18" s="7"/>
    </row>
    <row r="19" spans="1:5" ht="15.75" x14ac:dyDescent="0.25">
      <c r="A19" s="2"/>
      <c r="B19" s="3"/>
      <c r="C19" s="3"/>
      <c r="D19" s="3"/>
      <c r="E19" s="7"/>
    </row>
    <row r="20" spans="1:5" ht="15.75" x14ac:dyDescent="0.25">
      <c r="A20" s="2"/>
      <c r="B20" s="3"/>
      <c r="C20" s="3"/>
      <c r="D20" s="3"/>
      <c r="E20" s="7"/>
    </row>
    <row r="21" spans="1:5" ht="15.75" x14ac:dyDescent="0.25">
      <c r="A21" s="2"/>
      <c r="B21" s="3"/>
      <c r="C21" s="3"/>
      <c r="D21" s="3"/>
      <c r="E21" s="7"/>
    </row>
    <row r="22" spans="1:5" ht="15.75" x14ac:dyDescent="0.25">
      <c r="A22" s="2"/>
      <c r="B22" s="3"/>
      <c r="C22" s="3"/>
      <c r="D22" s="3"/>
      <c r="E22" s="6"/>
    </row>
    <row r="23" spans="1:5" ht="15.75" x14ac:dyDescent="0.25">
      <c r="A23" s="2"/>
      <c r="B23" s="3"/>
      <c r="C23" s="3"/>
      <c r="D23" s="3"/>
      <c r="E23" s="6"/>
    </row>
    <row r="24" spans="1:5" ht="15.75" x14ac:dyDescent="0.25">
      <c r="A24" s="13"/>
      <c r="B24" s="3"/>
      <c r="C24" s="3"/>
      <c r="D24" s="3"/>
      <c r="E24" s="6"/>
    </row>
    <row r="25" spans="1:5" ht="15.75" x14ac:dyDescent="0.25">
      <c r="A25" s="13"/>
      <c r="B25" s="3"/>
      <c r="C25" s="3"/>
      <c r="D25" s="3"/>
      <c r="E25" s="6"/>
    </row>
    <row r="28" spans="1:5" ht="15.75" x14ac:dyDescent="0.25">
      <c r="A28" s="2"/>
      <c r="B28" s="3"/>
      <c r="C28" s="3"/>
      <c r="D28" s="3"/>
      <c r="E28" s="7"/>
    </row>
    <row r="29" spans="1:5" ht="15.75" x14ac:dyDescent="0.25">
      <c r="A29" s="2"/>
      <c r="B29" s="3"/>
      <c r="C29" s="3"/>
      <c r="D29" s="3"/>
      <c r="E29" s="7"/>
    </row>
    <row r="30" spans="1:5" ht="15.75" x14ac:dyDescent="0.25">
      <c r="D30" s="3"/>
      <c r="E30" s="7"/>
    </row>
    <row r="31" spans="1:5" ht="15.75" x14ac:dyDescent="0.25">
      <c r="D31" s="3"/>
      <c r="E31" s="7"/>
    </row>
    <row r="32" spans="1:5" ht="15.75" x14ac:dyDescent="0.25">
      <c r="A32" s="2"/>
      <c r="B32" s="3"/>
      <c r="C32" s="3"/>
      <c r="D32" s="3"/>
      <c r="E32" s="6"/>
    </row>
    <row r="33" spans="1:6" ht="15.75" x14ac:dyDescent="0.25">
      <c r="A33" s="2"/>
      <c r="B33" s="3"/>
      <c r="C33" s="3"/>
      <c r="D33" s="3"/>
      <c r="E33" s="6"/>
    </row>
    <row r="34" spans="1:6" ht="15.75" x14ac:dyDescent="0.25">
      <c r="A34" s="2"/>
      <c r="B34" s="3"/>
      <c r="C34" s="3"/>
      <c r="D34" s="3"/>
    </row>
    <row r="35" spans="1:6" ht="15.75" x14ac:dyDescent="0.25">
      <c r="C35" s="3"/>
      <c r="D35" s="3"/>
      <c r="E35" s="2"/>
      <c r="F35" s="3"/>
    </row>
    <row r="36" spans="1:6" ht="15.75" x14ac:dyDescent="0.25">
      <c r="A36" s="2"/>
      <c r="B36" s="3"/>
      <c r="C36" s="3" t="s">
        <v>5</v>
      </c>
      <c r="D36" s="3">
        <f>SUM(D2:D31)</f>
        <v>1113275.1149999998</v>
      </c>
    </row>
    <row r="37" spans="1:6" ht="15.75" x14ac:dyDescent="0.25">
      <c r="A37" s="2"/>
      <c r="B37" s="3"/>
      <c r="C37" s="3" t="s">
        <v>13</v>
      </c>
      <c r="D37" s="3">
        <f>D36*20/100</f>
        <v>222655.02299999996</v>
      </c>
    </row>
    <row r="38" spans="1:6" ht="15.75" x14ac:dyDescent="0.25">
      <c r="A38" s="2"/>
      <c r="B38" s="3"/>
      <c r="C38" s="3" t="s">
        <v>8</v>
      </c>
      <c r="D38" s="3">
        <f>SUM(D36:D37)*22500</f>
        <v>30058428104.999996</v>
      </c>
    </row>
    <row r="39" spans="1:6" ht="15.75" x14ac:dyDescent="0.25">
      <c r="A39" s="2"/>
      <c r="B39" s="3"/>
      <c r="C39" s="3" t="s">
        <v>7</v>
      </c>
      <c r="D39" s="3">
        <v>70000</v>
      </c>
    </row>
    <row r="40" spans="1:6" ht="15.75" x14ac:dyDescent="0.25">
      <c r="A40" s="2"/>
      <c r="B40" s="3"/>
      <c r="C40" s="3" t="s">
        <v>6</v>
      </c>
      <c r="D40" s="3">
        <f>SUM(D38:D39)</f>
        <v>30058498104.999996</v>
      </c>
    </row>
  </sheetData>
  <hyperlinks>
    <hyperlink ref="E3" r:id="rId1"/>
    <hyperlink ref="E2" r:id="rId2"/>
    <hyperlink ref="E4" r:id="rId3"/>
    <hyperlink ref="E5" r:id="rId4"/>
  </hyperlinks>
  <pageMargins left="0.7" right="0.7" top="0.75" bottom="0.75" header="0.3" footer="0.3"/>
  <pageSetup orientation="portrait" horizontalDpi="300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Thanh Hung</dc:creator>
  <cp:lastModifiedBy>Thanh Hung</cp:lastModifiedBy>
  <dcterms:created xsi:type="dcterms:W3CDTF">2016-03-22T17:26:12Z</dcterms:created>
  <dcterms:modified xsi:type="dcterms:W3CDTF">2016-09-01T10:19:43Z</dcterms:modified>
</cp:coreProperties>
</file>